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0" windowWidth="194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592" i="1"/>
  <c r="L593" s="1"/>
  <c r="L594" s="1"/>
  <c r="L585"/>
  <c r="L578"/>
  <c r="L573"/>
  <c r="L563"/>
  <c r="L550"/>
  <c r="L551"/>
  <c r="L543"/>
  <c r="L536"/>
  <c r="L531"/>
  <c r="L521"/>
  <c r="L508"/>
  <c r="L509"/>
  <c r="L501"/>
  <c r="L494"/>
  <c r="L489"/>
  <c r="L479"/>
  <c r="L466"/>
  <c r="L467"/>
  <c r="L459"/>
  <c r="L452"/>
  <c r="L447"/>
  <c r="L437"/>
  <c r="L424"/>
  <c r="L425"/>
  <c r="L417"/>
  <c r="L410"/>
  <c r="L405"/>
  <c r="L395"/>
  <c r="L382"/>
  <c r="L383"/>
  <c r="L375"/>
  <c r="L368"/>
  <c r="L363"/>
  <c r="L353"/>
  <c r="L340"/>
  <c r="L341"/>
  <c r="L333"/>
  <c r="L326"/>
  <c r="L321"/>
  <c r="L311"/>
  <c r="L298"/>
  <c r="L299"/>
  <c r="L291"/>
  <c r="L284"/>
  <c r="L279"/>
  <c r="L269"/>
  <c r="L256"/>
  <c r="L257"/>
  <c r="L249"/>
  <c r="L242"/>
  <c r="L237"/>
  <c r="L227"/>
  <c r="L214"/>
  <c r="L215"/>
  <c r="L207"/>
  <c r="L200"/>
  <c r="L195"/>
  <c r="L185"/>
  <c r="L172"/>
  <c r="L173"/>
  <c r="L165"/>
  <c r="L158"/>
  <c r="L153"/>
  <c r="L143"/>
  <c r="L130"/>
  <c r="L131"/>
  <c r="L123"/>
  <c r="L116"/>
  <c r="L111"/>
  <c r="L101"/>
  <c r="L88"/>
  <c r="L89"/>
  <c r="L81"/>
  <c r="L74"/>
  <c r="L69"/>
  <c r="L59"/>
  <c r="L46"/>
  <c r="L47"/>
  <c r="L39"/>
  <c r="L32"/>
  <c r="L27"/>
  <c r="L17"/>
  <c r="B593"/>
  <c r="A593"/>
  <c r="J592"/>
  <c r="I592"/>
  <c r="H592"/>
  <c r="G592"/>
  <c r="F592"/>
  <c r="B586"/>
  <c r="A586"/>
  <c r="J585"/>
  <c r="I585"/>
  <c r="I593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/>
  <c r="I559"/>
  <c r="H559"/>
  <c r="H593"/>
  <c r="G559"/>
  <c r="G593"/>
  <c r="F559"/>
  <c r="F593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I551"/>
  <c r="H517"/>
  <c r="G517"/>
  <c r="G551"/>
  <c r="F517"/>
  <c r="B509"/>
  <c r="A509"/>
  <c r="J508"/>
  <c r="I508"/>
  <c r="H508"/>
  <c r="G508"/>
  <c r="F508"/>
  <c r="B502"/>
  <c r="A502"/>
  <c r="J501"/>
  <c r="I501"/>
  <c r="H501"/>
  <c r="G501"/>
  <c r="G509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I509"/>
  <c r="H475"/>
  <c r="G475"/>
  <c r="F475"/>
  <c r="F509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F467"/>
  <c r="B438"/>
  <c r="A438"/>
  <c r="J437"/>
  <c r="I437"/>
  <c r="H437"/>
  <c r="G437"/>
  <c r="F437"/>
  <c r="B434"/>
  <c r="A434"/>
  <c r="L433"/>
  <c r="J433"/>
  <c r="I433"/>
  <c r="H433"/>
  <c r="H467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I425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G425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/>
  <c r="I349"/>
  <c r="I383"/>
  <c r="H349"/>
  <c r="H383"/>
  <c r="G349"/>
  <c r="G383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I341"/>
  <c r="H307"/>
  <c r="G307"/>
  <c r="G34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H299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F299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F257"/>
  <c r="B228"/>
  <c r="A228"/>
  <c r="J227"/>
  <c r="I227"/>
  <c r="H227"/>
  <c r="G227"/>
  <c r="F227"/>
  <c r="B224"/>
  <c r="A224"/>
  <c r="L223"/>
  <c r="J223"/>
  <c r="I223"/>
  <c r="H223"/>
  <c r="H257"/>
  <c r="G223"/>
  <c r="F223"/>
  <c r="B215"/>
  <c r="A215"/>
  <c r="J214"/>
  <c r="I214"/>
  <c r="H214"/>
  <c r="G214"/>
  <c r="F214"/>
  <c r="B208"/>
  <c r="A208"/>
  <c r="J207"/>
  <c r="J215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F215"/>
  <c r="B186"/>
  <c r="A186"/>
  <c r="J185"/>
  <c r="I185"/>
  <c r="H185"/>
  <c r="G185"/>
  <c r="F185"/>
  <c r="B182"/>
  <c r="A182"/>
  <c r="L181"/>
  <c r="J181"/>
  <c r="I181"/>
  <c r="H181"/>
  <c r="H215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I173"/>
  <c r="H143"/>
  <c r="G143"/>
  <c r="F143"/>
  <c r="B140"/>
  <c r="A140"/>
  <c r="L139"/>
  <c r="J139"/>
  <c r="J173"/>
  <c r="I139"/>
  <c r="H139"/>
  <c r="G139"/>
  <c r="G173"/>
  <c r="F139"/>
  <c r="F173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F131"/>
  <c r="B102"/>
  <c r="A102"/>
  <c r="J101"/>
  <c r="I101"/>
  <c r="H101"/>
  <c r="G101"/>
  <c r="F101"/>
  <c r="B98"/>
  <c r="A98"/>
  <c r="L97"/>
  <c r="J97"/>
  <c r="J131"/>
  <c r="I97"/>
  <c r="I131"/>
  <c r="H97"/>
  <c r="G97"/>
  <c r="G131"/>
  <c r="F97"/>
  <c r="B89"/>
  <c r="A89"/>
  <c r="J88"/>
  <c r="I88"/>
  <c r="H88"/>
  <c r="G88"/>
  <c r="F88"/>
  <c r="B82"/>
  <c r="A82"/>
  <c r="J81"/>
  <c r="J89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H89"/>
  <c r="G59"/>
  <c r="F59"/>
  <c r="B56"/>
  <c r="A56"/>
  <c r="L55"/>
  <c r="J55"/>
  <c r="I55"/>
  <c r="I89"/>
  <c r="H55"/>
  <c r="G55"/>
  <c r="G89"/>
  <c r="F55"/>
  <c r="F89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G47"/>
  <c r="F27"/>
  <c r="B18"/>
  <c r="A18"/>
  <c r="J17"/>
  <c r="I17"/>
  <c r="H17"/>
  <c r="G17"/>
  <c r="F17"/>
  <c r="B14"/>
  <c r="A14"/>
  <c r="L13"/>
  <c r="J13"/>
  <c r="J47"/>
  <c r="I13"/>
  <c r="H13"/>
  <c r="H47"/>
  <c r="G13"/>
  <c r="F13"/>
  <c r="F47"/>
  <c r="J551"/>
  <c r="H551"/>
  <c r="F551"/>
  <c r="J509"/>
  <c r="H509"/>
  <c r="J467"/>
  <c r="G467"/>
  <c r="I467"/>
  <c r="J425"/>
  <c r="H425"/>
  <c r="F425"/>
  <c r="F341"/>
  <c r="H341"/>
  <c r="J341"/>
  <c r="J594"/>
  <c r="J299"/>
  <c r="G299"/>
  <c r="I299"/>
  <c r="G257"/>
  <c r="I257"/>
  <c r="J257"/>
  <c r="G215"/>
  <c r="I215"/>
  <c r="H173"/>
  <c r="H131"/>
  <c r="I47"/>
  <c r="F383"/>
  <c r="F594"/>
  <c r="I594"/>
  <c r="H594"/>
  <c r="G594"/>
</calcChain>
</file>

<file path=xl/sharedStrings.xml><?xml version="1.0" encoding="utf-8"?>
<sst xmlns="http://schemas.openxmlformats.org/spreadsheetml/2006/main" count="686" uniqueCount="129">
  <si>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</si>
  <si>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</si>
  <si>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</si>
  <si>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</si>
  <si>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</si>
  <si>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</si>
  <si>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</si>
  <si>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</si>
  <si>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</si>
  <si>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</si>
  <si>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</si>
  <si>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</si>
  <si>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</si>
  <si>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</si>
  <si>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</si>
  <si>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</si>
  <si>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</si>
  <si>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</si>
  <si>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</si>
  <si>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</si>
  <si>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</si>
  <si>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</si>
  <si>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</si>
  <si>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</si>
  <si>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</si>
  <si>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</si>
  <si>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</si>
  <si>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</si>
  <si>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</si>
  <si>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</si>
  <si>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</si>
  <si>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</si>
  <si>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</si>
  <si>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</si>
  <si>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</si>
  <si>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</si>
  <si>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</si>
  <si>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</si>
  <si>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</si>
  <si>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</si>
  <si>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</si>
  <si>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</si>
  <si>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</si>
  <si>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</si>
  <si>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</si>
  <si>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</si>
  <si>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отварные с сахаром</t>
  </si>
  <si>
    <t>Кофейный напиток злаковый на молоке</t>
  </si>
  <si>
    <t>Хлеб из муки пшеничной</t>
  </si>
  <si>
    <t>Фрукт</t>
  </si>
  <si>
    <t>Масло сливочное</t>
  </si>
  <si>
    <t>Масло</t>
  </si>
  <si>
    <t>Салат из свежих овощей с раст маслом</t>
  </si>
  <si>
    <t>Суп гороховый</t>
  </si>
  <si>
    <t>Биточки п/ф</t>
  </si>
  <si>
    <t>Овощное рагу</t>
  </si>
  <si>
    <t>Компот из св. фруктов</t>
  </si>
  <si>
    <t>Хлеб пшеничный</t>
  </si>
  <si>
    <t>Хлеб ржано-пшеничный</t>
  </si>
  <si>
    <t>ПР</t>
  </si>
  <si>
    <t>Каша пшенная с курагой</t>
  </si>
  <si>
    <t>Какао напиток на молоке</t>
  </si>
  <si>
    <t>Фрукты по сезону</t>
  </si>
  <si>
    <t>Салат из свежих овощей с растит. маслом</t>
  </si>
  <si>
    <t>борщ со сметаной</t>
  </si>
  <si>
    <t>рыба тушеная</t>
  </si>
  <si>
    <t>Рис припущенный</t>
  </si>
  <si>
    <t>кисель из ягод</t>
  </si>
  <si>
    <t>Каша манная с изюмом</t>
  </si>
  <si>
    <t>Чай с лимоном</t>
  </si>
  <si>
    <t>Фрукты свежие по сезону</t>
  </si>
  <si>
    <t>масло</t>
  </si>
  <si>
    <t>Салат из свежих овощей с маслом растительным</t>
  </si>
  <si>
    <t>Суп рисовый с картофелем</t>
  </si>
  <si>
    <t>Гуляш (говядина или мясо птицы)</t>
  </si>
  <si>
    <t>Пюре картофельное</t>
  </si>
  <si>
    <t>Компот</t>
  </si>
  <si>
    <t>Каша "Дружба"</t>
  </si>
  <si>
    <t>Фрукты</t>
  </si>
  <si>
    <t>Помидор свежий  нарезка</t>
  </si>
  <si>
    <t>Щи из св. капусты</t>
  </si>
  <si>
    <t>Плов из мяса  птицы</t>
  </si>
  <si>
    <t>Компот из св. яблок</t>
  </si>
  <si>
    <t>Каша гречневая молочная</t>
  </si>
  <si>
    <t>Горошек зеленый консервированный</t>
  </si>
  <si>
    <t>Салат из свеклы с огурцом с р/м</t>
  </si>
  <si>
    <t>Суп с макаронными изделиями</t>
  </si>
  <si>
    <t>Голубцы п/ф</t>
  </si>
  <si>
    <t>Картофельное пюре</t>
  </si>
  <si>
    <t>кисель</t>
  </si>
  <si>
    <t>Суп молочный вермишелевый с маслом</t>
  </si>
  <si>
    <t>Чай с молоком</t>
  </si>
  <si>
    <t>Нарезка свежих овощей</t>
  </si>
  <si>
    <t>Суп овощной со сметаной</t>
  </si>
  <si>
    <t>Тефтели мясные</t>
  </si>
  <si>
    <t>Макаронные изделия</t>
  </si>
  <si>
    <t>Каша овсяная</t>
  </si>
  <si>
    <t>Кофейный напиток на молоке</t>
  </si>
  <si>
    <t>Творог для детского питания</t>
  </si>
  <si>
    <t>ПП</t>
  </si>
  <si>
    <t>Рассольник по-ленинградски</t>
  </si>
  <si>
    <t>Рыба запеченная с картофелем</t>
  </si>
  <si>
    <t>Сок фруктовый</t>
  </si>
  <si>
    <t>Салат зеленый с огурцом с р/м</t>
  </si>
  <si>
    <t>Салат витаминный</t>
  </si>
  <si>
    <t>Котлета (мясо или мясо  птицы)</t>
  </si>
  <si>
    <t>Капуста тушеная</t>
  </si>
  <si>
    <t>Компот из сухофруктов</t>
  </si>
  <si>
    <t>Каша рисовая</t>
  </si>
  <si>
    <t>Молоко</t>
  </si>
  <si>
    <t>Булочка ванильная</t>
  </si>
  <si>
    <t>Овощи свежие в нарезке</t>
  </si>
  <si>
    <t>Борщ со сметаной</t>
  </si>
  <si>
    <t>Жаркое по-домашнему</t>
  </si>
  <si>
    <t>Компот из св. ягод</t>
  </si>
  <si>
    <t>Салат из капусты с морковью с маслом растительным</t>
  </si>
  <si>
    <t>Суп рыбный</t>
  </si>
  <si>
    <t>Гречка отварная</t>
  </si>
  <si>
    <t xml:space="preserve"> Компот из сухофруктов</t>
  </si>
  <si>
    <t>Какаой напиток на молоке</t>
  </si>
  <si>
    <t>Помидоры свежие нарезка</t>
  </si>
  <si>
    <t>Плов из мяса птицы</t>
  </si>
  <si>
    <t>Компот из свежих яблок</t>
  </si>
  <si>
    <t>Булочка</t>
  </si>
  <si>
    <t>масло сливочное</t>
  </si>
  <si>
    <t>Суп с фрикадельками</t>
  </si>
  <si>
    <t>Гуляш из мяса птицы</t>
  </si>
  <si>
    <t>МБОУ СОШ с.Чунаки</t>
  </si>
  <si>
    <t>Куркина Н.Н.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</si>
</sst>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18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1" fontId="0" fillId="5" borderId="13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2" xfId="0" applyFill="1" applyBorder="1" applyProtection="1">
      <protection locked="0"/>
    </xf>
    <xf numFmtId="1" fontId="0" fillId="5" borderId="18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0" fontId="0" fillId="5" borderId="18" xfId="0" applyFill="1" applyBorder="1" applyProtection="1">
      <protection locked="0"/>
    </xf>
    <xf numFmtId="2" fontId="0" fillId="5" borderId="18" xfId="0" applyNumberFormat="1" applyFill="1" applyBorder="1" applyProtection="1">
      <protection locked="0"/>
    </xf>
    <xf numFmtId="1" fontId="0" fillId="5" borderId="1" xfId="0" applyNumberFormat="1" applyFill="1" applyBorder="1" applyProtection="1">
      <protection locked="0"/>
    </xf>
    <xf numFmtId="1" fontId="0" fillId="5" borderId="22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1" fillId="0" borderId="2" xfId="0" applyNumberFormat="1" applyFont="1" applyBorder="1" applyAlignment="1">
      <alignment horizontal="center" vertical="top" wrapText="1"/>
    </xf>
    <xf numFmtId="0" fontId="9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topLeftCell="C577" zoomScaleNormal="100" workbookViewId="0">
      <selection activeCell="L593" sqref="L593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84" t="s">
        <v>127</v>
      </c>
      <c r="D1" s="85"/>
      <c r="E1" s="85"/>
      <c r="F1" s="13" t="s">
        <v>16</v>
      </c>
      <c r="G1" s="2" t="s">
        <v>17</v>
      </c>
      <c r="H1" s="86" t="s">
        <v>45</v>
      </c>
      <c r="I1" s="86"/>
      <c r="J1" s="86"/>
      <c r="K1" s="86"/>
    </row>
    <row r="2" spans="1:12" ht="18">
      <c r="A2" s="43" t="s">
        <v>6</v>
      </c>
      <c r="C2" s="2"/>
      <c r="G2" s="2" t="s">
        <v>18</v>
      </c>
      <c r="H2" s="86" t="s">
        <v>128</v>
      </c>
      <c r="I2" s="86"/>
      <c r="J2" s="86"/>
      <c r="K2" s="86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15</v>
      </c>
      <c r="I3" s="55">
        <v>1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1.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5">
      <c r="A6" s="22">
        <v>1</v>
      </c>
      <c r="B6" s="23">
        <v>1</v>
      </c>
      <c r="C6" s="24" t="s">
        <v>20</v>
      </c>
      <c r="D6" s="5" t="s">
        <v>21</v>
      </c>
      <c r="E6" s="58" t="s">
        <v>46</v>
      </c>
      <c r="F6" s="48">
        <v>160</v>
      </c>
      <c r="G6" s="48">
        <v>6</v>
      </c>
      <c r="H6" s="48">
        <v>5</v>
      </c>
      <c r="I6" s="48">
        <v>40</v>
      </c>
      <c r="J6" s="48">
        <v>225</v>
      </c>
      <c r="K6" s="49">
        <v>341</v>
      </c>
      <c r="L6" s="48">
        <v>13.25</v>
      </c>
    </row>
    <row r="7" spans="1:12" ht="14.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5">
      <c r="A8" s="25"/>
      <c r="B8" s="16"/>
      <c r="C8" s="11"/>
      <c r="D8" s="7" t="s">
        <v>22</v>
      </c>
      <c r="E8" s="59" t="s">
        <v>47</v>
      </c>
      <c r="F8" s="51">
        <v>200</v>
      </c>
      <c r="G8" s="51">
        <v>4</v>
      </c>
      <c r="H8" s="51">
        <v>4</v>
      </c>
      <c r="I8" s="51">
        <v>20</v>
      </c>
      <c r="J8" s="51">
        <v>244</v>
      </c>
      <c r="K8" s="52">
        <v>418</v>
      </c>
      <c r="L8" s="51">
        <v>13.7</v>
      </c>
    </row>
    <row r="9" spans="1:12" ht="14.5">
      <c r="A9" s="25"/>
      <c r="B9" s="16"/>
      <c r="C9" s="11"/>
      <c r="D9" s="7" t="s">
        <v>23</v>
      </c>
      <c r="E9" s="59" t="s">
        <v>48</v>
      </c>
      <c r="F9" s="51">
        <v>20</v>
      </c>
      <c r="G9" s="51">
        <v>2</v>
      </c>
      <c r="H9" s="51">
        <v>0</v>
      </c>
      <c r="I9" s="51">
        <v>7</v>
      </c>
      <c r="J9" s="51">
        <v>107</v>
      </c>
      <c r="K9" s="52">
        <v>18</v>
      </c>
      <c r="L9" s="51">
        <v>1.5</v>
      </c>
    </row>
    <row r="10" spans="1:12" ht="14.5">
      <c r="A10" s="25"/>
      <c r="B10" s="16"/>
      <c r="C10" s="11"/>
      <c r="D10" s="7" t="s">
        <v>24</v>
      </c>
      <c r="E10" s="50" t="s">
        <v>49</v>
      </c>
      <c r="F10" s="51">
        <v>200</v>
      </c>
      <c r="G10" s="51">
        <v>1</v>
      </c>
      <c r="H10" s="51">
        <v>0</v>
      </c>
      <c r="I10" s="51">
        <v>32</v>
      </c>
      <c r="J10" s="51">
        <v>134</v>
      </c>
      <c r="K10" s="52"/>
      <c r="L10" s="51">
        <v>28</v>
      </c>
    </row>
    <row r="11" spans="1:12" ht="15" thickBot="1">
      <c r="A11" s="25"/>
      <c r="B11" s="16"/>
      <c r="C11" s="11"/>
      <c r="D11" s="6" t="s">
        <v>51</v>
      </c>
      <c r="E11" s="60" t="s">
        <v>50</v>
      </c>
      <c r="F11" s="51">
        <v>10</v>
      </c>
      <c r="G11" s="51">
        <v>0</v>
      </c>
      <c r="H11" s="51">
        <v>7</v>
      </c>
      <c r="I11" s="51">
        <v>0</v>
      </c>
      <c r="J11" s="51">
        <v>66</v>
      </c>
      <c r="K11" s="52">
        <v>13</v>
      </c>
      <c r="L11" s="51">
        <v>6.2</v>
      </c>
    </row>
    <row r="12" spans="1:12" ht="14.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5">
      <c r="A13" s="26"/>
      <c r="B13" s="18"/>
      <c r="C13" s="8"/>
      <c r="D13" s="19" t="s">
        <v>39</v>
      </c>
      <c r="E13" s="9"/>
      <c r="F13" s="21">
        <f>SUM(F6:F12)</f>
        <v>590</v>
      </c>
      <c r="G13" s="21">
        <f>SUM(G6:G12)</f>
        <v>13</v>
      </c>
      <c r="H13" s="21">
        <f>SUM(H6:H12)</f>
        <v>16</v>
      </c>
      <c r="I13" s="21">
        <f>SUM(I6:I12)</f>
        <v>99</v>
      </c>
      <c r="J13" s="21">
        <f>SUM(J6:J12)</f>
        <v>776</v>
      </c>
      <c r="K13" s="27"/>
      <c r="L13" s="21">
        <f>SUM(L6:L12)</f>
        <v>62.650000000000006</v>
      </c>
    </row>
    <row r="14" spans="1:12" ht="14.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>SUM(L14:L16)</f>
        <v>0</v>
      </c>
    </row>
    <row r="18" spans="1:12" ht="14.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1" t="s">
        <v>52</v>
      </c>
      <c r="F18" s="62">
        <v>60</v>
      </c>
      <c r="G18" s="62">
        <v>1.56</v>
      </c>
      <c r="H18" s="62">
        <v>10.09</v>
      </c>
      <c r="I18" s="64">
        <v>2.87</v>
      </c>
      <c r="J18" s="62">
        <v>150.55000000000001</v>
      </c>
      <c r="K18" s="68">
        <v>24</v>
      </c>
      <c r="L18" s="51">
        <v>13.4</v>
      </c>
    </row>
    <row r="19" spans="1:12" ht="14.5">
      <c r="A19" s="25"/>
      <c r="B19" s="16"/>
      <c r="C19" s="11"/>
      <c r="D19" s="7" t="s">
        <v>28</v>
      </c>
      <c r="E19" s="59" t="s">
        <v>53</v>
      </c>
      <c r="F19" s="63">
        <v>250</v>
      </c>
      <c r="G19" s="63">
        <v>10</v>
      </c>
      <c r="H19" s="63">
        <v>11.35</v>
      </c>
      <c r="I19" s="65">
        <v>39.85</v>
      </c>
      <c r="J19" s="63">
        <v>343.5</v>
      </c>
      <c r="K19" s="69">
        <v>102</v>
      </c>
      <c r="L19" s="51">
        <v>6.23</v>
      </c>
    </row>
    <row r="20" spans="1:12" ht="14.5">
      <c r="A20" s="25"/>
      <c r="B20" s="16"/>
      <c r="C20" s="11"/>
      <c r="D20" s="7" t="s">
        <v>29</v>
      </c>
      <c r="E20" s="59" t="s">
        <v>54</v>
      </c>
      <c r="F20" s="63">
        <v>100</v>
      </c>
      <c r="G20" s="63">
        <v>12.88</v>
      </c>
      <c r="H20" s="63">
        <v>22.32</v>
      </c>
      <c r="I20" s="65">
        <v>40.56</v>
      </c>
      <c r="J20" s="63">
        <v>316</v>
      </c>
      <c r="K20" s="69">
        <v>268</v>
      </c>
      <c r="L20" s="51">
        <v>16.350000000000001</v>
      </c>
    </row>
    <row r="21" spans="1:12" ht="14.5">
      <c r="A21" s="25"/>
      <c r="B21" s="16"/>
      <c r="C21" s="11"/>
      <c r="D21" s="7" t="s">
        <v>30</v>
      </c>
      <c r="E21" s="59" t="s">
        <v>55</v>
      </c>
      <c r="F21" s="63">
        <v>150</v>
      </c>
      <c r="G21" s="63">
        <v>5.0999999999999996</v>
      </c>
      <c r="H21" s="63">
        <v>15.61</v>
      </c>
      <c r="I21" s="65">
        <v>41.75</v>
      </c>
      <c r="J21" s="63">
        <v>256.5</v>
      </c>
      <c r="K21" s="69">
        <v>309</v>
      </c>
      <c r="L21" s="51">
        <v>5.05</v>
      </c>
    </row>
    <row r="22" spans="1:12" ht="14.5">
      <c r="A22" s="25"/>
      <c r="B22" s="16"/>
      <c r="C22" s="11"/>
      <c r="D22" s="7" t="s">
        <v>31</v>
      </c>
      <c r="E22" s="59" t="s">
        <v>56</v>
      </c>
      <c r="F22" s="63">
        <v>200</v>
      </c>
      <c r="G22" s="63">
        <v>0.16</v>
      </c>
      <c r="H22" s="63">
        <v>0</v>
      </c>
      <c r="I22" s="65">
        <v>78.34</v>
      </c>
      <c r="J22" s="63">
        <v>129.80000000000001</v>
      </c>
      <c r="K22" s="69">
        <v>342</v>
      </c>
      <c r="L22" s="51">
        <v>5.9</v>
      </c>
    </row>
    <row r="23" spans="1:12" ht="14.5">
      <c r="A23" s="25"/>
      <c r="B23" s="16"/>
      <c r="C23" s="11"/>
      <c r="D23" s="7" t="s">
        <v>32</v>
      </c>
      <c r="E23" s="59" t="s">
        <v>57</v>
      </c>
      <c r="F23" s="63">
        <v>40</v>
      </c>
      <c r="G23" s="63">
        <v>3</v>
      </c>
      <c r="H23" s="63">
        <v>0</v>
      </c>
      <c r="I23" s="65">
        <v>13</v>
      </c>
      <c r="J23" s="63">
        <v>70</v>
      </c>
      <c r="K23" s="69" t="s">
        <v>59</v>
      </c>
      <c r="L23" s="51">
        <v>2.8</v>
      </c>
    </row>
    <row r="24" spans="1:12" ht="14.5">
      <c r="A24" s="25"/>
      <c r="B24" s="16"/>
      <c r="C24" s="11"/>
      <c r="D24" s="7" t="s">
        <v>33</v>
      </c>
      <c r="E24" s="59" t="s">
        <v>58</v>
      </c>
      <c r="F24" s="63">
        <v>40</v>
      </c>
      <c r="G24" s="63">
        <v>2</v>
      </c>
      <c r="H24" s="63">
        <v>0</v>
      </c>
      <c r="I24" s="65">
        <v>10</v>
      </c>
      <c r="J24" s="63">
        <v>52</v>
      </c>
      <c r="K24" s="69" t="s">
        <v>59</v>
      </c>
      <c r="L24" s="51">
        <v>2.4</v>
      </c>
    </row>
    <row r="25" spans="1:12" ht="14.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5">
      <c r="A27" s="26"/>
      <c r="B27" s="18"/>
      <c r="C27" s="8"/>
      <c r="D27" s="19" t="s">
        <v>39</v>
      </c>
      <c r="E27" s="9"/>
      <c r="F27" s="21">
        <f>SUM(F18:F26)</f>
        <v>840</v>
      </c>
      <c r="G27" s="21">
        <f>SUM(G18:G26)</f>
        <v>34.700000000000003</v>
      </c>
      <c r="H27" s="21">
        <f>SUM(H18:H26)</f>
        <v>59.37</v>
      </c>
      <c r="I27" s="21">
        <f>SUM(I18:I26)</f>
        <v>226.37</v>
      </c>
      <c r="J27" s="21">
        <f>SUM(J18:J26)</f>
        <v>1318.35</v>
      </c>
      <c r="K27" s="27"/>
      <c r="L27" s="21">
        <f>SUM(L18:L26)</f>
        <v>52.129999999999995</v>
      </c>
    </row>
    <row r="28" spans="1:12" ht="14.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f>SUM(L28:L31)</f>
        <v>0</v>
      </c>
    </row>
    <row r="33" spans="1:12" ht="14.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>SUM(L33:L38)</f>
        <v>0</v>
      </c>
    </row>
    <row r="40" spans="1:12" ht="14.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>SUM(L40:L45)</f>
        <v>0</v>
      </c>
    </row>
    <row r="47" spans="1:12" ht="14.5">
      <c r="A47" s="31">
        <f>A6</f>
        <v>1</v>
      </c>
      <c r="B47" s="32">
        <f>B6</f>
        <v>1</v>
      </c>
      <c r="C47" s="82" t="s">
        <v>4</v>
      </c>
      <c r="D47" s="83"/>
      <c r="E47" s="33"/>
      <c r="F47" s="34">
        <f>F13+F17+F27+F32+F39+F46</f>
        <v>1430</v>
      </c>
      <c r="G47" s="34">
        <f>G13+G17+G27+G32+G39+G46</f>
        <v>47.7</v>
      </c>
      <c r="H47" s="34">
        <f>H13+H17+H27+H32+H39+H46</f>
        <v>75.37</v>
      </c>
      <c r="I47" s="34">
        <f>I13+I17+I27+I32+I39+I46</f>
        <v>325.37</v>
      </c>
      <c r="J47" s="34">
        <f>J13+J17+J27+J32+J39+J46</f>
        <v>2094.35</v>
      </c>
      <c r="K47" s="35"/>
      <c r="L47" s="34">
        <f>L13+L17+L27+L32+L39+L46</f>
        <v>114.78</v>
      </c>
    </row>
    <row r="48" spans="1:12" ht="14.5">
      <c r="A48" s="15">
        <v>1</v>
      </c>
      <c r="B48" s="16">
        <v>2</v>
      </c>
      <c r="C48" s="24" t="s">
        <v>20</v>
      </c>
      <c r="D48" s="5" t="s">
        <v>21</v>
      </c>
      <c r="E48" s="58" t="s">
        <v>60</v>
      </c>
      <c r="F48" s="48">
        <v>180</v>
      </c>
      <c r="G48" s="48">
        <v>6</v>
      </c>
      <c r="H48" s="48">
        <v>12</v>
      </c>
      <c r="I48" s="48">
        <v>40</v>
      </c>
      <c r="J48" s="48">
        <v>342</v>
      </c>
      <c r="K48" s="49">
        <v>198</v>
      </c>
      <c r="L48" s="48">
        <v>18.72</v>
      </c>
    </row>
    <row r="49" spans="1:12" ht="14.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5">
      <c r="A50" s="15"/>
      <c r="B50" s="16"/>
      <c r="C50" s="11"/>
      <c r="D50" s="7" t="s">
        <v>22</v>
      </c>
      <c r="E50" s="59" t="s">
        <v>61</v>
      </c>
      <c r="F50" s="63">
        <v>200</v>
      </c>
      <c r="G50" s="63">
        <v>4</v>
      </c>
      <c r="H50" s="63">
        <v>3</v>
      </c>
      <c r="I50" s="65">
        <v>12</v>
      </c>
      <c r="J50" s="63">
        <v>194</v>
      </c>
      <c r="K50" s="69">
        <v>415</v>
      </c>
      <c r="L50" s="51">
        <v>17.5</v>
      </c>
    </row>
    <row r="51" spans="1:12" ht="14.5">
      <c r="A51" s="15"/>
      <c r="B51" s="16"/>
      <c r="C51" s="11"/>
      <c r="D51" s="7" t="s">
        <v>23</v>
      </c>
      <c r="E51" s="59" t="s">
        <v>48</v>
      </c>
      <c r="F51" s="63">
        <v>40</v>
      </c>
      <c r="G51" s="63">
        <v>3</v>
      </c>
      <c r="H51" s="63">
        <v>0</v>
      </c>
      <c r="I51" s="65">
        <v>13</v>
      </c>
      <c r="J51" s="63">
        <v>70</v>
      </c>
      <c r="K51" s="69">
        <v>18</v>
      </c>
      <c r="L51" s="51">
        <v>3</v>
      </c>
    </row>
    <row r="52" spans="1:12" ht="14.5">
      <c r="A52" s="15"/>
      <c r="B52" s="16"/>
      <c r="C52" s="11"/>
      <c r="D52" s="7" t="s">
        <v>24</v>
      </c>
      <c r="E52" s="59" t="s">
        <v>62</v>
      </c>
      <c r="F52" s="63">
        <v>150</v>
      </c>
      <c r="G52" s="63">
        <v>0.7</v>
      </c>
      <c r="H52" s="63">
        <v>0.2</v>
      </c>
      <c r="I52" s="65">
        <v>36.799999999999997</v>
      </c>
      <c r="J52" s="63">
        <v>131.5</v>
      </c>
      <c r="K52" s="69">
        <v>399</v>
      </c>
      <c r="L52" s="51">
        <v>21</v>
      </c>
    </row>
    <row r="53" spans="1:12" ht="15" thickBot="1">
      <c r="A53" s="15"/>
      <c r="B53" s="16"/>
      <c r="C53" s="11"/>
      <c r="D53" s="6" t="s">
        <v>51</v>
      </c>
      <c r="E53" s="60" t="s">
        <v>50</v>
      </c>
      <c r="F53" s="70">
        <v>10</v>
      </c>
      <c r="G53" s="70">
        <v>0</v>
      </c>
      <c r="H53" s="70">
        <v>7</v>
      </c>
      <c r="I53" s="71">
        <v>0</v>
      </c>
      <c r="J53" s="70">
        <v>66</v>
      </c>
      <c r="K53" s="72">
        <v>13</v>
      </c>
      <c r="L53" s="51">
        <v>6.2</v>
      </c>
    </row>
    <row r="54" spans="1:12" ht="14.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5">
      <c r="A55" s="17"/>
      <c r="B55" s="18"/>
      <c r="C55" s="8"/>
      <c r="D55" s="19" t="s">
        <v>39</v>
      </c>
      <c r="E55" s="9"/>
      <c r="F55" s="21">
        <f>SUM(F48:F54)</f>
        <v>580</v>
      </c>
      <c r="G55" s="21">
        <f>SUM(G48:G54)</f>
        <v>13.7</v>
      </c>
      <c r="H55" s="21">
        <f>SUM(H48:H54)</f>
        <v>22.2</v>
      </c>
      <c r="I55" s="21">
        <f>SUM(I48:I54)</f>
        <v>101.8</v>
      </c>
      <c r="J55" s="21">
        <f>SUM(J48:J54)</f>
        <v>803.5</v>
      </c>
      <c r="K55" s="27"/>
      <c r="L55" s="21">
        <f>SUM(L48:L54)</f>
        <v>66.42</v>
      </c>
    </row>
    <row r="56" spans="1:12" ht="14.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>SUM(L56:L58)</f>
        <v>0</v>
      </c>
    </row>
    <row r="60" spans="1:12" ht="14.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61" t="s">
        <v>63</v>
      </c>
      <c r="F60" s="62">
        <v>60</v>
      </c>
      <c r="G60" s="62">
        <v>1.56</v>
      </c>
      <c r="H60" s="62">
        <v>10.09</v>
      </c>
      <c r="I60" s="64">
        <v>2.87</v>
      </c>
      <c r="J60" s="62">
        <v>150.55000000000001</v>
      </c>
      <c r="K60" s="68">
        <v>24</v>
      </c>
      <c r="L60" s="51">
        <v>8.75</v>
      </c>
    </row>
    <row r="61" spans="1:12" ht="14.5">
      <c r="A61" s="15"/>
      <c r="B61" s="16"/>
      <c r="C61" s="11"/>
      <c r="D61" s="7" t="s">
        <v>28</v>
      </c>
      <c r="E61" s="59" t="s">
        <v>64</v>
      </c>
      <c r="F61" s="63">
        <v>250</v>
      </c>
      <c r="G61" s="63">
        <v>4.83</v>
      </c>
      <c r="H61" s="63">
        <v>20.9</v>
      </c>
      <c r="I61" s="65">
        <v>64.72</v>
      </c>
      <c r="J61" s="63">
        <v>303.3</v>
      </c>
      <c r="K61" s="69">
        <v>82</v>
      </c>
      <c r="L61" s="51">
        <v>8.24</v>
      </c>
    </row>
    <row r="62" spans="1:12" ht="14.5">
      <c r="A62" s="15"/>
      <c r="B62" s="16"/>
      <c r="C62" s="11"/>
      <c r="D62" s="7" t="s">
        <v>29</v>
      </c>
      <c r="E62" s="59" t="s">
        <v>65</v>
      </c>
      <c r="F62" s="63">
        <v>100</v>
      </c>
      <c r="G62" s="63">
        <v>13.24</v>
      </c>
      <c r="H62" s="63">
        <v>25.49</v>
      </c>
      <c r="I62" s="65">
        <v>52.4</v>
      </c>
      <c r="J62" s="63">
        <v>335.8</v>
      </c>
      <c r="K62" s="69">
        <v>227</v>
      </c>
      <c r="L62" s="51">
        <v>24.95</v>
      </c>
    </row>
    <row r="63" spans="1:12" ht="14.5">
      <c r="A63" s="15"/>
      <c r="B63" s="16"/>
      <c r="C63" s="11"/>
      <c r="D63" s="7" t="s">
        <v>30</v>
      </c>
      <c r="E63" s="59" t="s">
        <v>66</v>
      </c>
      <c r="F63" s="63">
        <v>150</v>
      </c>
      <c r="G63" s="63">
        <v>8.5500000000000007</v>
      </c>
      <c r="H63" s="63">
        <v>16.760000000000002</v>
      </c>
      <c r="I63" s="65">
        <v>48.3</v>
      </c>
      <c r="J63" s="63">
        <v>300.5</v>
      </c>
      <c r="K63" s="69">
        <v>305</v>
      </c>
      <c r="L63" s="51">
        <v>11.35</v>
      </c>
    </row>
    <row r="64" spans="1:12" ht="14.5">
      <c r="A64" s="15"/>
      <c r="B64" s="16"/>
      <c r="C64" s="11"/>
      <c r="D64" s="7" t="s">
        <v>31</v>
      </c>
      <c r="E64" s="59" t="s">
        <v>67</v>
      </c>
      <c r="F64" s="63">
        <v>200</v>
      </c>
      <c r="G64" s="63">
        <v>5.8</v>
      </c>
      <c r="H64" s="63">
        <v>0.2</v>
      </c>
      <c r="I64" s="65">
        <v>33.799999999999997</v>
      </c>
      <c r="J64" s="63">
        <v>118</v>
      </c>
      <c r="K64" s="69">
        <v>350</v>
      </c>
      <c r="L64" s="51">
        <v>4.3</v>
      </c>
    </row>
    <row r="65" spans="1:12" ht="14.5">
      <c r="A65" s="15"/>
      <c r="B65" s="16"/>
      <c r="C65" s="11"/>
      <c r="D65" s="7" t="s">
        <v>32</v>
      </c>
      <c r="E65" s="59" t="s">
        <v>57</v>
      </c>
      <c r="F65" s="63">
        <v>40</v>
      </c>
      <c r="G65" s="63">
        <v>3</v>
      </c>
      <c r="H65" s="63">
        <v>0</v>
      </c>
      <c r="I65" s="65">
        <v>13</v>
      </c>
      <c r="J65" s="63">
        <v>70</v>
      </c>
      <c r="K65" s="69" t="s">
        <v>59</v>
      </c>
      <c r="L65" s="51">
        <v>2.8</v>
      </c>
    </row>
    <row r="66" spans="1:12" ht="14.5">
      <c r="A66" s="15"/>
      <c r="B66" s="16"/>
      <c r="C66" s="11"/>
      <c r="D66" s="7" t="s">
        <v>33</v>
      </c>
      <c r="E66" s="59" t="s">
        <v>58</v>
      </c>
      <c r="F66" s="63">
        <v>30</v>
      </c>
      <c r="G66" s="63">
        <v>2</v>
      </c>
      <c r="H66" s="63">
        <v>0</v>
      </c>
      <c r="I66" s="65">
        <v>10</v>
      </c>
      <c r="J66" s="63">
        <v>52</v>
      </c>
      <c r="K66" s="69" t="s">
        <v>59</v>
      </c>
      <c r="L66" s="51">
        <v>1.8</v>
      </c>
    </row>
    <row r="67" spans="1:12" ht="14.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5">
      <c r="A69" s="17"/>
      <c r="B69" s="18"/>
      <c r="C69" s="8"/>
      <c r="D69" s="19" t="s">
        <v>39</v>
      </c>
      <c r="E69" s="9"/>
      <c r="F69" s="21">
        <f>SUM(F60:F68)</f>
        <v>830</v>
      </c>
      <c r="G69" s="21">
        <f>SUM(G60:G68)</f>
        <v>38.980000000000004</v>
      </c>
      <c r="H69" s="21">
        <f>SUM(H60:H68)</f>
        <v>73.44</v>
      </c>
      <c r="I69" s="21">
        <f>SUM(I60:I68)</f>
        <v>225.09000000000003</v>
      </c>
      <c r="J69" s="21">
        <f>SUM(J60:J68)</f>
        <v>1330.15</v>
      </c>
      <c r="K69" s="27"/>
      <c r="L69" s="21">
        <f>SUM(L60:L68)</f>
        <v>62.189999999999991</v>
      </c>
    </row>
    <row r="70" spans="1:12" ht="14.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f>SUM(L70:L73)</f>
        <v>0</v>
      </c>
    </row>
    <row r="75" spans="1:12" ht="14.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>SUM(L75:L80)</f>
        <v>0</v>
      </c>
    </row>
    <row r="82" spans="1:12" ht="14.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>SUM(L82:L87)</f>
        <v>0</v>
      </c>
    </row>
    <row r="89" spans="1:12" ht="15.75" customHeight="1">
      <c r="A89" s="36">
        <f>A48</f>
        <v>1</v>
      </c>
      <c r="B89" s="36">
        <f>B48</f>
        <v>2</v>
      </c>
      <c r="C89" s="82" t="s">
        <v>4</v>
      </c>
      <c r="D89" s="83"/>
      <c r="E89" s="33"/>
      <c r="F89" s="34">
        <f>F55+F59+F69+F74+F81+F88</f>
        <v>1410</v>
      </c>
      <c r="G89" s="34">
        <f>G55+G59+G69+G74+G81+G88</f>
        <v>52.680000000000007</v>
      </c>
      <c r="H89" s="34">
        <f>H55+H59+H69+H74+H81+H88</f>
        <v>95.64</v>
      </c>
      <c r="I89" s="34">
        <f>I55+I59+I69+I74+I81+I88</f>
        <v>326.89000000000004</v>
      </c>
      <c r="J89" s="34">
        <f>J55+J59+J69+J74+J81+J88</f>
        <v>2133.65</v>
      </c>
      <c r="K89" s="35"/>
      <c r="L89" s="34">
        <f>L55+L59+L69+L74+L81+L88</f>
        <v>128.60999999999999</v>
      </c>
    </row>
    <row r="90" spans="1:12" ht="14.5">
      <c r="A90" s="22">
        <v>1</v>
      </c>
      <c r="B90" s="23">
        <v>3</v>
      </c>
      <c r="C90" s="24" t="s">
        <v>20</v>
      </c>
      <c r="D90" s="5" t="s">
        <v>21</v>
      </c>
      <c r="E90" s="58" t="s">
        <v>68</v>
      </c>
      <c r="F90" s="48">
        <v>180</v>
      </c>
      <c r="G90" s="48">
        <v>11</v>
      </c>
      <c r="H90" s="48">
        <v>14</v>
      </c>
      <c r="I90" s="48">
        <v>44</v>
      </c>
      <c r="J90" s="48">
        <v>267</v>
      </c>
      <c r="K90" s="49">
        <v>195</v>
      </c>
      <c r="L90" s="48">
        <v>21.97</v>
      </c>
    </row>
    <row r="91" spans="1:12" ht="14.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5">
      <c r="A92" s="25"/>
      <c r="B92" s="16"/>
      <c r="C92" s="11"/>
      <c r="D92" s="7" t="s">
        <v>22</v>
      </c>
      <c r="E92" s="59" t="s">
        <v>69</v>
      </c>
      <c r="F92" s="63">
        <v>200</v>
      </c>
      <c r="G92" s="63">
        <v>148.6</v>
      </c>
      <c r="H92" s="63">
        <v>0</v>
      </c>
      <c r="I92" s="63">
        <v>0</v>
      </c>
      <c r="J92" s="65">
        <v>42.1</v>
      </c>
      <c r="K92" s="69">
        <v>377</v>
      </c>
      <c r="L92" s="67">
        <v>7.5</v>
      </c>
    </row>
    <row r="93" spans="1:12" ht="14.5">
      <c r="A93" s="25"/>
      <c r="B93" s="16"/>
      <c r="C93" s="11"/>
      <c r="D93" s="7" t="s">
        <v>23</v>
      </c>
      <c r="E93" s="59" t="s">
        <v>48</v>
      </c>
      <c r="F93" s="63">
        <v>40</v>
      </c>
      <c r="G93" s="63">
        <v>70</v>
      </c>
      <c r="H93" s="63">
        <v>3</v>
      </c>
      <c r="I93" s="63">
        <v>0</v>
      </c>
      <c r="J93" s="65">
        <v>13</v>
      </c>
      <c r="K93" s="69">
        <v>18</v>
      </c>
      <c r="L93" s="67">
        <v>3</v>
      </c>
    </row>
    <row r="94" spans="1:12" ht="14.5">
      <c r="A94" s="25"/>
      <c r="B94" s="16"/>
      <c r="C94" s="11"/>
      <c r="D94" s="7" t="s">
        <v>24</v>
      </c>
      <c r="E94" s="59" t="s">
        <v>70</v>
      </c>
      <c r="F94" s="63">
        <v>200</v>
      </c>
      <c r="G94" s="63">
        <v>151</v>
      </c>
      <c r="H94" s="63">
        <v>4</v>
      </c>
      <c r="I94" s="63">
        <v>1.1000000000000001</v>
      </c>
      <c r="J94" s="65">
        <v>32.200000000000003</v>
      </c>
      <c r="K94" s="69"/>
      <c r="L94" s="67">
        <v>28</v>
      </c>
    </row>
    <row r="95" spans="1:12" ht="15" thickBot="1">
      <c r="A95" s="25"/>
      <c r="B95" s="16"/>
      <c r="C95" s="11"/>
      <c r="D95" s="6" t="s">
        <v>71</v>
      </c>
      <c r="E95" s="60" t="s">
        <v>50</v>
      </c>
      <c r="F95" s="70">
        <v>10</v>
      </c>
      <c r="G95" s="70">
        <v>66</v>
      </c>
      <c r="H95" s="70">
        <v>0</v>
      </c>
      <c r="I95" s="70">
        <v>7</v>
      </c>
      <c r="J95" s="71">
        <v>0</v>
      </c>
      <c r="K95" s="72">
        <v>13</v>
      </c>
      <c r="L95" s="73">
        <v>6.2</v>
      </c>
    </row>
    <row r="96" spans="1:12" ht="14.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5">
      <c r="A97" s="26"/>
      <c r="B97" s="18"/>
      <c r="C97" s="8"/>
      <c r="D97" s="19" t="s">
        <v>39</v>
      </c>
      <c r="E97" s="9"/>
      <c r="F97" s="21">
        <f>SUM(F90:F96)</f>
        <v>630</v>
      </c>
      <c r="G97" s="21">
        <f>SUM(G90:G96)</f>
        <v>446.6</v>
      </c>
      <c r="H97" s="21">
        <f>SUM(H90:H96)</f>
        <v>21</v>
      </c>
      <c r="I97" s="21">
        <f>SUM(I90:I96)</f>
        <v>52.1</v>
      </c>
      <c r="J97" s="21">
        <f>SUM(J90:J96)</f>
        <v>354.3</v>
      </c>
      <c r="K97" s="27"/>
      <c r="L97" s="21">
        <f>SUM(L90:L96)</f>
        <v>66.67</v>
      </c>
    </row>
    <row r="98" spans="1:12" ht="14.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>SUM(L98:L100)</f>
        <v>0</v>
      </c>
    </row>
    <row r="102" spans="1:12" ht="14.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61" t="s">
        <v>72</v>
      </c>
      <c r="F102" s="62">
        <v>60</v>
      </c>
      <c r="G102" s="62">
        <v>1.56</v>
      </c>
      <c r="H102" s="62">
        <v>10.09</v>
      </c>
      <c r="I102" s="64">
        <v>2.87</v>
      </c>
      <c r="J102" s="62">
        <v>155.55000000000001</v>
      </c>
      <c r="K102" s="68">
        <v>24</v>
      </c>
      <c r="L102" s="66">
        <v>13.43</v>
      </c>
    </row>
    <row r="103" spans="1:12" ht="14.5">
      <c r="A103" s="25"/>
      <c r="B103" s="16"/>
      <c r="C103" s="11"/>
      <c r="D103" s="7" t="s">
        <v>28</v>
      </c>
      <c r="E103" s="59" t="s">
        <v>73</v>
      </c>
      <c r="F103" s="63">
        <v>250</v>
      </c>
      <c r="G103" s="63">
        <v>17.2</v>
      </c>
      <c r="H103" s="63">
        <v>13.96</v>
      </c>
      <c r="I103" s="65">
        <v>55.63</v>
      </c>
      <c r="J103" s="63">
        <v>288.75</v>
      </c>
      <c r="K103" s="69">
        <v>115</v>
      </c>
      <c r="L103" s="67">
        <v>5.3</v>
      </c>
    </row>
    <row r="104" spans="1:12" ht="14.5">
      <c r="A104" s="25"/>
      <c r="B104" s="16"/>
      <c r="C104" s="11"/>
      <c r="D104" s="7" t="s">
        <v>29</v>
      </c>
      <c r="E104" s="59" t="s">
        <v>74</v>
      </c>
      <c r="F104" s="63">
        <v>100</v>
      </c>
      <c r="G104" s="63">
        <v>14</v>
      </c>
      <c r="H104" s="63">
        <v>21</v>
      </c>
      <c r="I104" s="65">
        <v>5</v>
      </c>
      <c r="J104" s="63">
        <v>281</v>
      </c>
      <c r="K104" s="69">
        <v>401</v>
      </c>
      <c r="L104" s="67">
        <v>12.75</v>
      </c>
    </row>
    <row r="105" spans="1:12" ht="14.5">
      <c r="A105" s="25"/>
      <c r="B105" s="16"/>
      <c r="C105" s="11"/>
      <c r="D105" s="7" t="s">
        <v>30</v>
      </c>
      <c r="E105" s="59" t="s">
        <v>75</v>
      </c>
      <c r="F105" s="63">
        <v>150</v>
      </c>
      <c r="G105" s="63">
        <v>2</v>
      </c>
      <c r="H105" s="63">
        <v>18</v>
      </c>
      <c r="I105" s="65">
        <v>25</v>
      </c>
      <c r="J105" s="63">
        <v>287</v>
      </c>
      <c r="K105" s="69">
        <v>312</v>
      </c>
      <c r="L105" s="67">
        <v>4.8499999999999996</v>
      </c>
    </row>
    <row r="106" spans="1:12" ht="14.5">
      <c r="A106" s="25"/>
      <c r="B106" s="16"/>
      <c r="C106" s="11"/>
      <c r="D106" s="7" t="s">
        <v>31</v>
      </c>
      <c r="E106" s="59" t="s">
        <v>76</v>
      </c>
      <c r="F106" s="63">
        <v>200</v>
      </c>
      <c r="G106" s="63">
        <v>0</v>
      </c>
      <c r="H106" s="63">
        <v>0</v>
      </c>
      <c r="I106" s="65">
        <v>38</v>
      </c>
      <c r="J106" s="63">
        <v>226</v>
      </c>
      <c r="K106" s="69">
        <v>357</v>
      </c>
      <c r="L106" s="67">
        <v>5.9</v>
      </c>
    </row>
    <row r="107" spans="1:12" ht="14.5">
      <c r="A107" s="25"/>
      <c r="B107" s="16"/>
      <c r="C107" s="11"/>
      <c r="D107" s="7" t="s">
        <v>32</v>
      </c>
      <c r="E107" s="59" t="s">
        <v>57</v>
      </c>
      <c r="F107" s="63">
        <v>40</v>
      </c>
      <c r="G107" s="63">
        <v>3</v>
      </c>
      <c r="H107" s="63">
        <v>0</v>
      </c>
      <c r="I107" s="65">
        <v>13</v>
      </c>
      <c r="J107" s="63">
        <v>70</v>
      </c>
      <c r="K107" s="69" t="s">
        <v>59</v>
      </c>
      <c r="L107" s="67">
        <v>2.8</v>
      </c>
    </row>
    <row r="108" spans="1:12" ht="14.5">
      <c r="A108" s="25"/>
      <c r="B108" s="16"/>
      <c r="C108" s="11"/>
      <c r="D108" s="7" t="s">
        <v>33</v>
      </c>
      <c r="E108" s="59" t="s">
        <v>58</v>
      </c>
      <c r="F108" s="63">
        <v>30</v>
      </c>
      <c r="G108" s="63">
        <v>2</v>
      </c>
      <c r="H108" s="63">
        <v>0</v>
      </c>
      <c r="I108" s="65">
        <v>10</v>
      </c>
      <c r="J108" s="63">
        <v>52</v>
      </c>
      <c r="K108" s="69" t="s">
        <v>59</v>
      </c>
      <c r="L108" s="67">
        <v>1.8</v>
      </c>
    </row>
    <row r="109" spans="1:12" ht="14.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5">
      <c r="A111" s="26"/>
      <c r="B111" s="18"/>
      <c r="C111" s="8"/>
      <c r="D111" s="19" t="s">
        <v>39</v>
      </c>
      <c r="E111" s="9"/>
      <c r="F111" s="21">
        <f>SUM(F102:F110)</f>
        <v>830</v>
      </c>
      <c r="G111" s="21">
        <f>SUM(G102:G110)</f>
        <v>39.76</v>
      </c>
      <c r="H111" s="21">
        <f>SUM(H102:H110)</f>
        <v>63.05</v>
      </c>
      <c r="I111" s="21">
        <f>SUM(I102:I110)</f>
        <v>149.5</v>
      </c>
      <c r="J111" s="21">
        <f>SUM(J102:J110)</f>
        <v>1360.3</v>
      </c>
      <c r="K111" s="27"/>
      <c r="L111" s="78">
        <f>SUM(L102:L110)</f>
        <v>46.829999999999991</v>
      </c>
    </row>
    <row r="112" spans="1:12" ht="14.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f>SUM(L112:L115)</f>
        <v>0</v>
      </c>
    </row>
    <row r="117" spans="1:12" ht="14.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>SUM(L117:L122)</f>
        <v>0</v>
      </c>
    </row>
    <row r="124" spans="1:12" ht="14.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>SUM(L124:L129)</f>
        <v>0</v>
      </c>
    </row>
    <row r="131" spans="1:12" ht="15.75" customHeight="1">
      <c r="A131" s="31">
        <f>A90</f>
        <v>1</v>
      </c>
      <c r="B131" s="32">
        <f>B90</f>
        <v>3</v>
      </c>
      <c r="C131" s="82" t="s">
        <v>4</v>
      </c>
      <c r="D131" s="83"/>
      <c r="E131" s="33"/>
      <c r="F131" s="34">
        <f>F97+F101+F111+F116+F123+F130</f>
        <v>1460</v>
      </c>
      <c r="G131" s="34">
        <f>G97+G101+G111+G116+G123+G130</f>
        <v>486.36</v>
      </c>
      <c r="H131" s="34">
        <f>H97+H101+H111+H116+H123+H130</f>
        <v>84.05</v>
      </c>
      <c r="I131" s="34">
        <f>I97+I101+I111+I116+I123+I130</f>
        <v>201.6</v>
      </c>
      <c r="J131" s="34">
        <f>J97+J101+J111+J116+J123+J130</f>
        <v>1714.6</v>
      </c>
      <c r="K131" s="35"/>
      <c r="L131" s="34">
        <f>L97+L101+L111+L116+L123+L130</f>
        <v>113.5</v>
      </c>
    </row>
    <row r="132" spans="1:12" ht="14.5">
      <c r="A132" s="22">
        <v>1</v>
      </c>
      <c r="B132" s="23">
        <v>4</v>
      </c>
      <c r="C132" s="24" t="s">
        <v>20</v>
      </c>
      <c r="D132" s="5" t="s">
        <v>21</v>
      </c>
      <c r="E132" s="58" t="s">
        <v>77</v>
      </c>
      <c r="F132" s="48">
        <v>180</v>
      </c>
      <c r="G132" s="48">
        <v>8</v>
      </c>
      <c r="H132" s="48">
        <v>12</v>
      </c>
      <c r="I132" s="48">
        <v>41</v>
      </c>
      <c r="J132" s="48">
        <v>299</v>
      </c>
      <c r="K132" s="49">
        <v>192</v>
      </c>
      <c r="L132" s="48">
        <v>16.09</v>
      </c>
    </row>
    <row r="133" spans="1:12" ht="14.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5">
      <c r="A134" s="25"/>
      <c r="B134" s="16"/>
      <c r="C134" s="11"/>
      <c r="D134" s="7" t="s">
        <v>22</v>
      </c>
      <c r="E134" s="59" t="s">
        <v>47</v>
      </c>
      <c r="F134" s="51">
        <v>200</v>
      </c>
      <c r="G134" s="63">
        <v>4</v>
      </c>
      <c r="H134" s="63">
        <v>4</v>
      </c>
      <c r="I134" s="65">
        <v>20</v>
      </c>
      <c r="J134" s="63">
        <v>244</v>
      </c>
      <c r="K134" s="69">
        <v>418</v>
      </c>
      <c r="L134" s="67">
        <v>13.7</v>
      </c>
    </row>
    <row r="135" spans="1:12" ht="14.5">
      <c r="A135" s="25"/>
      <c r="B135" s="16"/>
      <c r="C135" s="11"/>
      <c r="D135" s="7" t="s">
        <v>23</v>
      </c>
      <c r="E135" s="59" t="s">
        <v>48</v>
      </c>
      <c r="F135" s="51">
        <v>40</v>
      </c>
      <c r="G135" s="63">
        <v>3</v>
      </c>
      <c r="H135" s="63">
        <v>0</v>
      </c>
      <c r="I135" s="65">
        <v>13</v>
      </c>
      <c r="J135" s="63">
        <v>70</v>
      </c>
      <c r="K135" s="69">
        <v>18</v>
      </c>
      <c r="L135" s="67">
        <v>3</v>
      </c>
    </row>
    <row r="136" spans="1:12" ht="15" thickBot="1">
      <c r="A136" s="25"/>
      <c r="B136" s="16"/>
      <c r="C136" s="11"/>
      <c r="D136" s="7" t="s">
        <v>24</v>
      </c>
      <c r="E136" s="60" t="s">
        <v>78</v>
      </c>
      <c r="F136" s="51">
        <v>200</v>
      </c>
      <c r="G136" s="70">
        <v>1</v>
      </c>
      <c r="H136" s="70">
        <v>0</v>
      </c>
      <c r="I136" s="71">
        <v>42</v>
      </c>
      <c r="J136" s="70">
        <v>160</v>
      </c>
      <c r="K136" s="72"/>
      <c r="L136" s="73">
        <v>28</v>
      </c>
    </row>
    <row r="137" spans="1:12" ht="14.5">
      <c r="A137" s="25"/>
      <c r="B137" s="16"/>
      <c r="C137" s="11"/>
      <c r="D137" s="6" t="s">
        <v>51</v>
      </c>
      <c r="E137" s="59" t="s">
        <v>50</v>
      </c>
      <c r="F137" s="51">
        <v>10</v>
      </c>
      <c r="G137" s="63">
        <v>0</v>
      </c>
      <c r="H137" s="63">
        <v>7</v>
      </c>
      <c r="I137" s="65">
        <v>0</v>
      </c>
      <c r="J137" s="63">
        <v>66</v>
      </c>
      <c r="K137" s="69">
        <v>13</v>
      </c>
      <c r="L137" s="67">
        <v>6.2</v>
      </c>
    </row>
    <row r="138" spans="1:12" ht="14.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5">
      <c r="A139" s="26"/>
      <c r="B139" s="18"/>
      <c r="C139" s="8"/>
      <c r="D139" s="19" t="s">
        <v>39</v>
      </c>
      <c r="E139" s="9"/>
      <c r="F139" s="21">
        <f>SUM(F132:F138)</f>
        <v>630</v>
      </c>
      <c r="G139" s="21">
        <f>SUM(G132:G138)</f>
        <v>16</v>
      </c>
      <c r="H139" s="21">
        <f>SUM(H132:H138)</f>
        <v>23</v>
      </c>
      <c r="I139" s="21">
        <f>SUM(I132:I138)</f>
        <v>116</v>
      </c>
      <c r="J139" s="21">
        <f>SUM(J132:J138)</f>
        <v>839</v>
      </c>
      <c r="K139" s="27"/>
      <c r="L139" s="21">
        <f>SUM(L132:L138)</f>
        <v>66.989999999999995</v>
      </c>
    </row>
    <row r="140" spans="1:12" ht="14.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>SUM(L140:L142)</f>
        <v>0</v>
      </c>
    </row>
    <row r="144" spans="1:12" ht="14.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1" t="s">
        <v>79</v>
      </c>
      <c r="F144" s="62">
        <v>60</v>
      </c>
      <c r="G144" s="62">
        <v>1</v>
      </c>
      <c r="H144" s="62">
        <v>0</v>
      </c>
      <c r="I144" s="64">
        <v>5</v>
      </c>
      <c r="J144" s="62">
        <v>56</v>
      </c>
      <c r="K144" s="68">
        <v>71</v>
      </c>
      <c r="L144" s="66">
        <v>14.3</v>
      </c>
    </row>
    <row r="145" spans="1:12" ht="14.5">
      <c r="A145" s="25"/>
      <c r="B145" s="16"/>
      <c r="C145" s="11"/>
      <c r="D145" s="7" t="s">
        <v>28</v>
      </c>
      <c r="E145" s="59" t="s">
        <v>80</v>
      </c>
      <c r="F145" s="63">
        <v>250</v>
      </c>
      <c r="G145" s="63">
        <v>9</v>
      </c>
      <c r="H145" s="63">
        <v>18</v>
      </c>
      <c r="I145" s="65">
        <v>36.46</v>
      </c>
      <c r="J145" s="63">
        <v>361</v>
      </c>
      <c r="K145" s="69">
        <v>88</v>
      </c>
      <c r="L145" s="67">
        <v>11.78</v>
      </c>
    </row>
    <row r="146" spans="1:12" ht="14.5">
      <c r="A146" s="25"/>
      <c r="B146" s="16"/>
      <c r="C146" s="11"/>
      <c r="D146" s="7" t="s">
        <v>29</v>
      </c>
      <c r="E146" s="59" t="s">
        <v>81</v>
      </c>
      <c r="F146" s="63">
        <v>200</v>
      </c>
      <c r="G146" s="63">
        <v>20</v>
      </c>
      <c r="H146" s="63">
        <v>31</v>
      </c>
      <c r="I146" s="65">
        <v>96</v>
      </c>
      <c r="J146" s="63">
        <v>381</v>
      </c>
      <c r="K146" s="69">
        <v>265</v>
      </c>
      <c r="L146" s="67">
        <v>21.73</v>
      </c>
    </row>
    <row r="147" spans="1:12" ht="14.5">
      <c r="A147" s="25"/>
      <c r="B147" s="16"/>
      <c r="C147" s="11"/>
      <c r="D147" s="7" t="s">
        <v>30</v>
      </c>
      <c r="E147" s="59"/>
      <c r="F147" s="63"/>
      <c r="G147" s="63"/>
      <c r="H147" s="63"/>
      <c r="I147" s="65"/>
      <c r="J147" s="63"/>
      <c r="K147" s="69"/>
      <c r="L147" s="67"/>
    </row>
    <row r="148" spans="1:12" ht="14.5">
      <c r="A148" s="25"/>
      <c r="B148" s="16"/>
      <c r="C148" s="11"/>
      <c r="D148" s="7" t="s">
        <v>31</v>
      </c>
      <c r="E148" s="59" t="s">
        <v>82</v>
      </c>
      <c r="F148" s="63">
        <v>200</v>
      </c>
      <c r="G148" s="63">
        <v>0</v>
      </c>
      <c r="H148" s="63">
        <v>0</v>
      </c>
      <c r="I148" s="65">
        <v>35</v>
      </c>
      <c r="J148" s="63">
        <v>130</v>
      </c>
      <c r="K148" s="69">
        <v>342</v>
      </c>
      <c r="L148" s="67">
        <v>5</v>
      </c>
    </row>
    <row r="149" spans="1:12" ht="14.5">
      <c r="A149" s="25"/>
      <c r="B149" s="16"/>
      <c r="C149" s="11"/>
      <c r="D149" s="7" t="s">
        <v>32</v>
      </c>
      <c r="E149" s="59" t="s">
        <v>57</v>
      </c>
      <c r="F149" s="63">
        <v>40</v>
      </c>
      <c r="G149" s="63">
        <v>3</v>
      </c>
      <c r="H149" s="63">
        <v>0</v>
      </c>
      <c r="I149" s="65">
        <v>13</v>
      </c>
      <c r="J149" s="63">
        <v>70</v>
      </c>
      <c r="K149" s="69" t="s">
        <v>59</v>
      </c>
      <c r="L149" s="67">
        <v>2.8</v>
      </c>
    </row>
    <row r="150" spans="1:12" ht="14.5">
      <c r="A150" s="25"/>
      <c r="B150" s="16"/>
      <c r="C150" s="11"/>
      <c r="D150" s="7" t="s">
        <v>33</v>
      </c>
      <c r="E150" s="59" t="s">
        <v>58</v>
      </c>
      <c r="F150" s="63">
        <v>30</v>
      </c>
      <c r="G150" s="63">
        <v>2</v>
      </c>
      <c r="H150" s="63">
        <v>0</v>
      </c>
      <c r="I150" s="65">
        <v>10</v>
      </c>
      <c r="J150" s="63">
        <v>52</v>
      </c>
      <c r="K150" s="69" t="s">
        <v>59</v>
      </c>
      <c r="L150" s="67">
        <v>1.8</v>
      </c>
    </row>
    <row r="151" spans="1:12" ht="14.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5">
      <c r="A153" s="26"/>
      <c r="B153" s="18"/>
      <c r="C153" s="8"/>
      <c r="D153" s="19" t="s">
        <v>39</v>
      </c>
      <c r="E153" s="9"/>
      <c r="F153" s="21">
        <f>SUM(F144:F152)</f>
        <v>780</v>
      </c>
      <c r="G153" s="21">
        <f>SUM(G144:G152)</f>
        <v>35</v>
      </c>
      <c r="H153" s="21">
        <f>SUM(H144:H152)</f>
        <v>49</v>
      </c>
      <c r="I153" s="21">
        <f>SUM(I144:I152)</f>
        <v>195.46</v>
      </c>
      <c r="J153" s="21">
        <f>SUM(J144:J152)</f>
        <v>1050</v>
      </c>
      <c r="K153" s="27"/>
      <c r="L153" s="78">
        <f>SUM(L144:L152)</f>
        <v>57.41</v>
      </c>
    </row>
    <row r="154" spans="1:12" ht="14.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f>SUM(L154:L157)</f>
        <v>0</v>
      </c>
    </row>
    <row r="159" spans="1:12" ht="14.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>SUM(L159:L164)</f>
        <v>0</v>
      </c>
    </row>
    <row r="166" spans="1:12" ht="14.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>SUM(L166:L171)</f>
        <v>0</v>
      </c>
    </row>
    <row r="173" spans="1:12" ht="15.75" customHeight="1">
      <c r="A173" s="31">
        <f>A132</f>
        <v>1</v>
      </c>
      <c r="B173" s="32">
        <f>B132</f>
        <v>4</v>
      </c>
      <c r="C173" s="82" t="s">
        <v>4</v>
      </c>
      <c r="D173" s="83"/>
      <c r="E173" s="33"/>
      <c r="F173" s="34">
        <f>F139+F143+F153+F158+F165+F172</f>
        <v>1410</v>
      </c>
      <c r="G173" s="34">
        <f>G139+G143+G153+G158+G165+G172</f>
        <v>51</v>
      </c>
      <c r="H173" s="34">
        <f>H139+H143+H153+H158+H165+H172</f>
        <v>72</v>
      </c>
      <c r="I173" s="34">
        <f>I139+I143+I153+I158+I165+I172</f>
        <v>311.46000000000004</v>
      </c>
      <c r="J173" s="34">
        <f>J139+J143+J153+J158+J165+J172</f>
        <v>1889</v>
      </c>
      <c r="K173" s="35"/>
      <c r="L173" s="34">
        <f>L139+L143+L153+L158+L165+L172</f>
        <v>124.39999999999999</v>
      </c>
    </row>
    <row r="174" spans="1:12" ht="14.5">
      <c r="A174" s="22">
        <v>1</v>
      </c>
      <c r="B174" s="23">
        <v>5</v>
      </c>
      <c r="C174" s="24" t="s">
        <v>20</v>
      </c>
      <c r="D174" s="5" t="s">
        <v>21</v>
      </c>
      <c r="E174" s="58" t="s">
        <v>83</v>
      </c>
      <c r="F174" s="48">
        <v>200</v>
      </c>
      <c r="G174" s="48">
        <v>8</v>
      </c>
      <c r="H174" s="48">
        <v>8</v>
      </c>
      <c r="I174" s="48">
        <v>43</v>
      </c>
      <c r="J174" s="48">
        <v>320</v>
      </c>
      <c r="K174" s="49">
        <v>378</v>
      </c>
      <c r="L174" s="48">
        <v>19.010000000000002</v>
      </c>
    </row>
    <row r="175" spans="1:12" ht="14.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5">
      <c r="A176" s="25"/>
      <c r="B176" s="16"/>
      <c r="C176" s="11"/>
      <c r="D176" s="7" t="s">
        <v>22</v>
      </c>
      <c r="E176" s="59" t="s">
        <v>61</v>
      </c>
      <c r="F176" s="51">
        <v>200</v>
      </c>
      <c r="G176" s="63">
        <v>4</v>
      </c>
      <c r="H176" s="63">
        <v>3</v>
      </c>
      <c r="I176" s="65">
        <v>12</v>
      </c>
      <c r="J176" s="63">
        <v>194</v>
      </c>
      <c r="K176" s="52">
        <v>415</v>
      </c>
      <c r="L176" s="51">
        <v>16.239999999999998</v>
      </c>
    </row>
    <row r="177" spans="1:12" ht="14.5">
      <c r="A177" s="25"/>
      <c r="B177" s="16"/>
      <c r="C177" s="11"/>
      <c r="D177" s="7" t="s">
        <v>23</v>
      </c>
      <c r="E177" s="59" t="s">
        <v>48</v>
      </c>
      <c r="F177" s="51">
        <v>40</v>
      </c>
      <c r="G177" s="63">
        <v>3</v>
      </c>
      <c r="H177" s="63">
        <v>0</v>
      </c>
      <c r="I177" s="65">
        <v>13</v>
      </c>
      <c r="J177" s="63">
        <v>70</v>
      </c>
      <c r="K177" s="52">
        <v>18</v>
      </c>
      <c r="L177" s="51">
        <v>3</v>
      </c>
    </row>
    <row r="178" spans="1:12" ht="14.5">
      <c r="A178" s="25"/>
      <c r="B178" s="16"/>
      <c r="C178" s="11"/>
      <c r="D178" s="7" t="s">
        <v>24</v>
      </c>
      <c r="E178" s="59" t="s">
        <v>70</v>
      </c>
      <c r="F178" s="51">
        <v>150</v>
      </c>
      <c r="G178" s="63">
        <v>2</v>
      </c>
      <c r="H178" s="63">
        <v>1</v>
      </c>
      <c r="I178" s="65">
        <v>25</v>
      </c>
      <c r="J178" s="63">
        <v>162</v>
      </c>
      <c r="K178" s="52"/>
      <c r="L178" s="51">
        <v>21</v>
      </c>
    </row>
    <row r="179" spans="1:12" ht="15" thickBot="1">
      <c r="A179" s="25"/>
      <c r="B179" s="16"/>
      <c r="C179" s="11"/>
      <c r="D179" s="6"/>
      <c r="E179" s="60" t="s">
        <v>84</v>
      </c>
      <c r="F179" s="51">
        <v>60</v>
      </c>
      <c r="G179" s="70">
        <v>2</v>
      </c>
      <c r="H179" s="70">
        <v>0</v>
      </c>
      <c r="I179" s="71">
        <v>14</v>
      </c>
      <c r="J179" s="70">
        <v>74</v>
      </c>
      <c r="K179" s="52">
        <v>22</v>
      </c>
      <c r="L179" s="51">
        <v>10.8</v>
      </c>
    </row>
    <row r="180" spans="1:12" ht="14.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5">
      <c r="A181" s="26"/>
      <c r="B181" s="18"/>
      <c r="C181" s="8"/>
      <c r="D181" s="19" t="s">
        <v>39</v>
      </c>
      <c r="E181" s="9"/>
      <c r="F181" s="21">
        <f>SUM(F174:F180)</f>
        <v>650</v>
      </c>
      <c r="G181" s="21">
        <f>SUM(G174:G180)</f>
        <v>19</v>
      </c>
      <c r="H181" s="21">
        <f>SUM(H174:H180)</f>
        <v>12</v>
      </c>
      <c r="I181" s="21">
        <f>SUM(I174:I180)</f>
        <v>107</v>
      </c>
      <c r="J181" s="21">
        <f>SUM(J174:J180)</f>
        <v>820</v>
      </c>
      <c r="K181" s="27"/>
      <c r="L181" s="21">
        <f>SUM(L174:L180)</f>
        <v>70.05</v>
      </c>
    </row>
    <row r="182" spans="1:12" ht="14.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>SUM(L182:L184)</f>
        <v>0</v>
      </c>
    </row>
    <row r="186" spans="1:12" ht="14.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1" t="s">
        <v>85</v>
      </c>
      <c r="F186" s="62">
        <v>60</v>
      </c>
      <c r="G186" s="62">
        <v>1</v>
      </c>
      <c r="H186" s="62">
        <v>0</v>
      </c>
      <c r="I186" s="64">
        <v>30</v>
      </c>
      <c r="J186" s="62">
        <v>63</v>
      </c>
      <c r="K186" s="68">
        <v>59</v>
      </c>
      <c r="L186" s="66">
        <v>1.25</v>
      </c>
    </row>
    <row r="187" spans="1:12" ht="14.5">
      <c r="A187" s="25"/>
      <c r="B187" s="16"/>
      <c r="C187" s="11"/>
      <c r="D187" s="7" t="s">
        <v>28</v>
      </c>
      <c r="E187" s="59" t="s">
        <v>86</v>
      </c>
      <c r="F187" s="63">
        <v>250</v>
      </c>
      <c r="G187" s="63">
        <v>3</v>
      </c>
      <c r="H187" s="63">
        <v>10</v>
      </c>
      <c r="I187" s="65">
        <v>59</v>
      </c>
      <c r="J187" s="63">
        <v>298</v>
      </c>
      <c r="K187" s="69">
        <v>111</v>
      </c>
      <c r="L187" s="67">
        <v>19.824999999999999</v>
      </c>
    </row>
    <row r="188" spans="1:12" ht="14.5">
      <c r="A188" s="25"/>
      <c r="B188" s="16"/>
      <c r="C188" s="11"/>
      <c r="D188" s="7" t="s">
        <v>29</v>
      </c>
      <c r="E188" s="59" t="s">
        <v>87</v>
      </c>
      <c r="F188" s="63">
        <v>100</v>
      </c>
      <c r="G188" s="63">
        <v>8</v>
      </c>
      <c r="H188" s="63">
        <v>18</v>
      </c>
      <c r="I188" s="65">
        <v>45</v>
      </c>
      <c r="J188" s="63">
        <v>323</v>
      </c>
      <c r="K188" s="69">
        <v>255</v>
      </c>
      <c r="L188" s="67">
        <v>26.05</v>
      </c>
    </row>
    <row r="189" spans="1:12" ht="14.5">
      <c r="A189" s="25"/>
      <c r="B189" s="16"/>
      <c r="C189" s="11"/>
      <c r="D189" s="7" t="s">
        <v>30</v>
      </c>
      <c r="E189" s="59" t="s">
        <v>88</v>
      </c>
      <c r="F189" s="63">
        <v>150</v>
      </c>
      <c r="G189" s="63">
        <v>2</v>
      </c>
      <c r="H189" s="63">
        <v>18</v>
      </c>
      <c r="I189" s="65">
        <v>25</v>
      </c>
      <c r="J189" s="63">
        <v>287</v>
      </c>
      <c r="K189" s="69">
        <v>312</v>
      </c>
      <c r="L189" s="67">
        <v>4.8250000000000002</v>
      </c>
    </row>
    <row r="190" spans="1:12" ht="14.5">
      <c r="A190" s="25"/>
      <c r="B190" s="16"/>
      <c r="C190" s="11"/>
      <c r="D190" s="7" t="s">
        <v>31</v>
      </c>
      <c r="E190" s="59" t="s">
        <v>89</v>
      </c>
      <c r="F190" s="63">
        <v>200</v>
      </c>
      <c r="G190" s="63">
        <v>0.4</v>
      </c>
      <c r="H190" s="63">
        <v>0</v>
      </c>
      <c r="I190" s="65">
        <v>19</v>
      </c>
      <c r="J190" s="63">
        <v>173</v>
      </c>
      <c r="K190" s="69">
        <v>350</v>
      </c>
      <c r="L190" s="67">
        <v>4.4000000000000004</v>
      </c>
    </row>
    <row r="191" spans="1:12" ht="14.5">
      <c r="A191" s="25"/>
      <c r="B191" s="16"/>
      <c r="C191" s="11"/>
      <c r="D191" s="7" t="s">
        <v>32</v>
      </c>
      <c r="E191" s="59" t="s">
        <v>57</v>
      </c>
      <c r="F191" s="63">
        <v>40</v>
      </c>
      <c r="G191" s="63">
        <v>3</v>
      </c>
      <c r="H191" s="63">
        <v>0</v>
      </c>
      <c r="I191" s="65">
        <v>13</v>
      </c>
      <c r="J191" s="63">
        <v>70</v>
      </c>
      <c r="K191" s="69" t="s">
        <v>59</v>
      </c>
      <c r="L191" s="67">
        <v>2.8</v>
      </c>
    </row>
    <row r="192" spans="1:12" ht="14.5">
      <c r="A192" s="25"/>
      <c r="B192" s="16"/>
      <c r="C192" s="11"/>
      <c r="D192" s="7" t="s">
        <v>33</v>
      </c>
      <c r="E192" s="59" t="s">
        <v>58</v>
      </c>
      <c r="F192" s="63">
        <v>30</v>
      </c>
      <c r="G192" s="63">
        <v>2</v>
      </c>
      <c r="H192" s="63">
        <v>0</v>
      </c>
      <c r="I192" s="65">
        <v>10</v>
      </c>
      <c r="J192" s="63">
        <v>52</v>
      </c>
      <c r="K192" s="69" t="s">
        <v>59</v>
      </c>
      <c r="L192" s="67">
        <v>1.8</v>
      </c>
    </row>
    <row r="193" spans="1:12" ht="14.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5">
      <c r="A195" s="26"/>
      <c r="B195" s="18"/>
      <c r="C195" s="8"/>
      <c r="D195" s="19" t="s">
        <v>39</v>
      </c>
      <c r="E195" s="9"/>
      <c r="F195" s="21">
        <f>SUM(F186:F194)</f>
        <v>830</v>
      </c>
      <c r="G195" s="21">
        <f>SUM(G186:G194)</f>
        <v>19.399999999999999</v>
      </c>
      <c r="H195" s="21">
        <f>SUM(H186:H194)</f>
        <v>46</v>
      </c>
      <c r="I195" s="21">
        <f>SUM(I186:I194)</f>
        <v>201</v>
      </c>
      <c r="J195" s="21">
        <f>SUM(J186:J194)</f>
        <v>1266</v>
      </c>
      <c r="K195" s="27"/>
      <c r="L195" s="78">
        <f>SUM(L186:L194)</f>
        <v>60.949999999999996</v>
      </c>
    </row>
    <row r="196" spans="1:12" ht="14.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f>SUM(L196:L199)</f>
        <v>0</v>
      </c>
    </row>
    <row r="201" spans="1:12" ht="14.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>SUM(L201:L206)</f>
        <v>0</v>
      </c>
    </row>
    <row r="208" spans="1:12" ht="14.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>SUM(L208:L213)</f>
        <v>0</v>
      </c>
    </row>
    <row r="215" spans="1:12" ht="15.75" customHeight="1">
      <c r="A215" s="31">
        <f>A174</f>
        <v>1</v>
      </c>
      <c r="B215" s="32">
        <f>B174</f>
        <v>5</v>
      </c>
      <c r="C215" s="82" t="s">
        <v>4</v>
      </c>
      <c r="D215" s="83"/>
      <c r="E215" s="33"/>
      <c r="F215" s="34">
        <f>F181+F185+F195+F200+F207+F214</f>
        <v>1480</v>
      </c>
      <c r="G215" s="34">
        <f>G181+G185+G195+G200+G207+G214</f>
        <v>38.4</v>
      </c>
      <c r="H215" s="34">
        <f>H181+H185+H195+H200+H207+H214</f>
        <v>58</v>
      </c>
      <c r="I215" s="34">
        <f>I181+I185+I195+I200+I207+I214</f>
        <v>308</v>
      </c>
      <c r="J215" s="34">
        <f>J181+J185+J195+J200+J207+J214</f>
        <v>2086</v>
      </c>
      <c r="K215" s="35"/>
      <c r="L215" s="34">
        <f>L181+L185+L195+L200+L207+L214</f>
        <v>131</v>
      </c>
    </row>
    <row r="216" spans="1:12" ht="14.5">
      <c r="A216" s="22">
        <v>1</v>
      </c>
      <c r="B216" s="23">
        <v>6</v>
      </c>
      <c r="C216" s="24" t="s">
        <v>20</v>
      </c>
      <c r="D216" s="5" t="s">
        <v>21</v>
      </c>
      <c r="E216" s="58" t="s">
        <v>90</v>
      </c>
      <c r="F216" s="48">
        <v>180</v>
      </c>
      <c r="G216" s="48">
        <v>6</v>
      </c>
      <c r="H216" s="48">
        <v>16</v>
      </c>
      <c r="I216" s="48">
        <v>21</v>
      </c>
      <c r="J216" s="48">
        <v>220</v>
      </c>
      <c r="K216" s="49">
        <v>235</v>
      </c>
      <c r="L216" s="48">
        <v>17.91</v>
      </c>
    </row>
    <row r="217" spans="1:12" ht="14.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5">
      <c r="A218" s="25"/>
      <c r="B218" s="16"/>
      <c r="C218" s="11"/>
      <c r="D218" s="7" t="s">
        <v>22</v>
      </c>
      <c r="E218" s="59" t="s">
        <v>91</v>
      </c>
      <c r="F218" s="63">
        <v>200</v>
      </c>
      <c r="G218" s="63">
        <v>1</v>
      </c>
      <c r="H218" s="63">
        <v>1</v>
      </c>
      <c r="I218" s="65">
        <v>18</v>
      </c>
      <c r="J218" s="63">
        <v>108</v>
      </c>
      <c r="K218" s="69">
        <v>947</v>
      </c>
      <c r="L218" s="67">
        <v>10.3</v>
      </c>
    </row>
    <row r="219" spans="1:12" ht="14.5">
      <c r="A219" s="25"/>
      <c r="B219" s="16"/>
      <c r="C219" s="11"/>
      <c r="D219" s="7" t="s">
        <v>23</v>
      </c>
      <c r="E219" s="59" t="s">
        <v>48</v>
      </c>
      <c r="F219" s="63">
        <v>40</v>
      </c>
      <c r="G219" s="63">
        <v>3</v>
      </c>
      <c r="H219" s="63">
        <v>0</v>
      </c>
      <c r="I219" s="65">
        <v>13</v>
      </c>
      <c r="J219" s="63">
        <v>70</v>
      </c>
      <c r="K219" s="69">
        <v>18</v>
      </c>
      <c r="L219" s="67">
        <v>3</v>
      </c>
    </row>
    <row r="220" spans="1:12" ht="14.5">
      <c r="A220" s="25"/>
      <c r="B220" s="16"/>
      <c r="C220" s="11"/>
      <c r="D220" s="7" t="s">
        <v>24</v>
      </c>
      <c r="E220" s="59" t="s">
        <v>70</v>
      </c>
      <c r="F220" s="63">
        <v>200</v>
      </c>
      <c r="G220" s="63">
        <v>2</v>
      </c>
      <c r="H220" s="63">
        <v>0</v>
      </c>
      <c r="I220" s="65">
        <v>52</v>
      </c>
      <c r="J220" s="63">
        <v>182</v>
      </c>
      <c r="K220" s="69"/>
      <c r="L220" s="67">
        <v>28</v>
      </c>
    </row>
    <row r="221" spans="1:12" ht="15" thickBot="1">
      <c r="A221" s="25"/>
      <c r="B221" s="16"/>
      <c r="C221" s="11"/>
      <c r="D221" s="6"/>
      <c r="E221" s="60" t="s">
        <v>50</v>
      </c>
      <c r="F221" s="70">
        <v>10</v>
      </c>
      <c r="G221" s="70">
        <v>0</v>
      </c>
      <c r="H221" s="70">
        <v>7</v>
      </c>
      <c r="I221" s="71">
        <v>0</v>
      </c>
      <c r="J221" s="70">
        <v>66</v>
      </c>
      <c r="K221" s="72">
        <v>13</v>
      </c>
      <c r="L221" s="73">
        <v>6.2</v>
      </c>
    </row>
    <row r="222" spans="1:12" ht="14.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5">
      <c r="A223" s="26"/>
      <c r="B223" s="18"/>
      <c r="C223" s="8"/>
      <c r="D223" s="19" t="s">
        <v>39</v>
      </c>
      <c r="E223" s="9"/>
      <c r="F223" s="21">
        <f>SUM(F216:F222)</f>
        <v>630</v>
      </c>
      <c r="G223" s="21">
        <f>SUM(G216:G222)</f>
        <v>12</v>
      </c>
      <c r="H223" s="21">
        <f>SUM(H216:H222)</f>
        <v>24</v>
      </c>
      <c r="I223" s="21">
        <f>SUM(I216:I222)</f>
        <v>104</v>
      </c>
      <c r="J223" s="21">
        <f>SUM(J216:J222)</f>
        <v>646</v>
      </c>
      <c r="K223" s="27"/>
      <c r="L223" s="21">
        <f>SUM(L216:L222)</f>
        <v>65.41</v>
      </c>
    </row>
    <row r="224" spans="1:12" ht="14.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>SUM(L224:L226)</f>
        <v>0</v>
      </c>
    </row>
    <row r="228" spans="1:12" ht="14.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61" t="s">
        <v>92</v>
      </c>
      <c r="F228" s="62">
        <v>60</v>
      </c>
      <c r="G228" s="62">
        <v>2.2999999999999998</v>
      </c>
      <c r="H228" s="62">
        <v>0</v>
      </c>
      <c r="I228" s="64">
        <v>10</v>
      </c>
      <c r="J228" s="62">
        <v>71</v>
      </c>
      <c r="K228" s="68">
        <v>71</v>
      </c>
      <c r="L228" s="66">
        <v>3.75</v>
      </c>
    </row>
    <row r="229" spans="1:12" ht="14.5">
      <c r="A229" s="25"/>
      <c r="B229" s="16"/>
      <c r="C229" s="11"/>
      <c r="D229" s="7" t="s">
        <v>28</v>
      </c>
      <c r="E229" s="59" t="s">
        <v>93</v>
      </c>
      <c r="F229" s="63">
        <v>250</v>
      </c>
      <c r="G229" s="63">
        <v>5</v>
      </c>
      <c r="H229" s="63">
        <v>14</v>
      </c>
      <c r="I229" s="65">
        <v>20</v>
      </c>
      <c r="J229" s="63">
        <v>249</v>
      </c>
      <c r="K229" s="69">
        <v>99</v>
      </c>
      <c r="L229" s="67">
        <v>3.7</v>
      </c>
    </row>
    <row r="230" spans="1:12" ht="14.5">
      <c r="A230" s="25"/>
      <c r="B230" s="16"/>
      <c r="C230" s="11"/>
      <c r="D230" s="7" t="s">
        <v>29</v>
      </c>
      <c r="E230" s="59" t="s">
        <v>94</v>
      </c>
      <c r="F230" s="63">
        <v>100</v>
      </c>
      <c r="G230" s="63">
        <v>15</v>
      </c>
      <c r="H230" s="63">
        <v>19</v>
      </c>
      <c r="I230" s="65">
        <v>26</v>
      </c>
      <c r="J230" s="63">
        <v>355</v>
      </c>
      <c r="K230" s="69">
        <v>278</v>
      </c>
      <c r="L230" s="67">
        <v>19.82</v>
      </c>
    </row>
    <row r="231" spans="1:12" ht="14.5">
      <c r="A231" s="25"/>
      <c r="B231" s="16"/>
      <c r="C231" s="11"/>
      <c r="D231" s="7" t="s">
        <v>30</v>
      </c>
      <c r="E231" s="59" t="s">
        <v>95</v>
      </c>
      <c r="F231" s="63">
        <v>150</v>
      </c>
      <c r="G231" s="63">
        <v>2</v>
      </c>
      <c r="H231" s="63">
        <v>5</v>
      </c>
      <c r="I231" s="65">
        <v>21</v>
      </c>
      <c r="J231" s="63">
        <v>196</v>
      </c>
      <c r="K231" s="69">
        <v>309</v>
      </c>
      <c r="L231" s="67">
        <v>9.35</v>
      </c>
    </row>
    <row r="232" spans="1:12" ht="14.5">
      <c r="A232" s="25"/>
      <c r="B232" s="16"/>
      <c r="C232" s="11"/>
      <c r="D232" s="7" t="s">
        <v>31</v>
      </c>
      <c r="E232" s="59" t="s">
        <v>82</v>
      </c>
      <c r="F232" s="63">
        <v>200</v>
      </c>
      <c r="G232" s="63">
        <v>0.16</v>
      </c>
      <c r="H232" s="63">
        <v>0</v>
      </c>
      <c r="I232" s="65">
        <v>78</v>
      </c>
      <c r="J232" s="63">
        <v>219</v>
      </c>
      <c r="K232" s="69">
        <v>342</v>
      </c>
      <c r="L232" s="67">
        <v>5.4</v>
      </c>
    </row>
    <row r="233" spans="1:12" ht="14.5">
      <c r="A233" s="25"/>
      <c r="B233" s="16"/>
      <c r="C233" s="11"/>
      <c r="D233" s="7" t="s">
        <v>32</v>
      </c>
      <c r="E233" s="59" t="s">
        <v>57</v>
      </c>
      <c r="F233" s="63">
        <v>40</v>
      </c>
      <c r="G233" s="63">
        <v>3</v>
      </c>
      <c r="H233" s="63">
        <v>0</v>
      </c>
      <c r="I233" s="65">
        <v>13</v>
      </c>
      <c r="J233" s="63">
        <v>70</v>
      </c>
      <c r="K233" s="69" t="s">
        <v>59</v>
      </c>
      <c r="L233" s="67">
        <v>2.8</v>
      </c>
    </row>
    <row r="234" spans="1:12" ht="14.5">
      <c r="A234" s="25"/>
      <c r="B234" s="16"/>
      <c r="C234" s="11"/>
      <c r="D234" s="7" t="s">
        <v>33</v>
      </c>
      <c r="E234" s="59" t="s">
        <v>58</v>
      </c>
      <c r="F234" s="63">
        <v>40</v>
      </c>
      <c r="G234" s="63">
        <v>2</v>
      </c>
      <c r="H234" s="63">
        <v>0</v>
      </c>
      <c r="I234" s="65">
        <v>10</v>
      </c>
      <c r="J234" s="63">
        <v>52</v>
      </c>
      <c r="K234" s="69" t="s">
        <v>59</v>
      </c>
      <c r="L234" s="67">
        <v>2.4</v>
      </c>
    </row>
    <row r="235" spans="1:12" ht="14.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5">
      <c r="A237" s="26"/>
      <c r="B237" s="18"/>
      <c r="C237" s="8"/>
      <c r="D237" s="19" t="s">
        <v>39</v>
      </c>
      <c r="E237" s="9"/>
      <c r="F237" s="21">
        <f>SUM(F228:F236)</f>
        <v>840</v>
      </c>
      <c r="G237" s="21">
        <f>SUM(G228:G236)</f>
        <v>29.46</v>
      </c>
      <c r="H237" s="21">
        <f>SUM(H228:H236)</f>
        <v>38</v>
      </c>
      <c r="I237" s="21">
        <f>SUM(I228:I236)</f>
        <v>178</v>
      </c>
      <c r="J237" s="21">
        <f>SUM(J228:J236)</f>
        <v>1212</v>
      </c>
      <c r="K237" s="27"/>
      <c r="L237" s="78">
        <f>SUM(L228:L236)</f>
        <v>47.219999999999992</v>
      </c>
    </row>
    <row r="238" spans="1:12" ht="14.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>SUM(L238:L241)</f>
        <v>0</v>
      </c>
    </row>
    <row r="243" spans="1:12" ht="14.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>SUM(L243:L248)</f>
        <v>0</v>
      </c>
    </row>
    <row r="250" spans="1:12" ht="14.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>SUM(L250:L255)</f>
        <v>0</v>
      </c>
    </row>
    <row r="257" spans="1:12" ht="15.75" customHeight="1">
      <c r="A257" s="31">
        <f>A216</f>
        <v>1</v>
      </c>
      <c r="B257" s="32">
        <f>B216</f>
        <v>6</v>
      </c>
      <c r="C257" s="82" t="s">
        <v>4</v>
      </c>
      <c r="D257" s="83"/>
      <c r="E257" s="33"/>
      <c r="F257" s="34">
        <f>F223+F227+F237+F242+F249+F256</f>
        <v>1470</v>
      </c>
      <c r="G257" s="34">
        <f>G223+G227+G237+G242+G249+G256</f>
        <v>41.46</v>
      </c>
      <c r="H257" s="34">
        <f>H223+H227+H237+H242+H249+H256</f>
        <v>62</v>
      </c>
      <c r="I257" s="34">
        <f>I223+I227+I237+I242+I249+I256</f>
        <v>282</v>
      </c>
      <c r="J257" s="34">
        <f>J223+J227+J237+J242+J249+J256</f>
        <v>1858</v>
      </c>
      <c r="K257" s="35"/>
      <c r="L257" s="34">
        <f>L223+L227+L237+L242+L249+L256</f>
        <v>112.63</v>
      </c>
    </row>
    <row r="258" spans="1:12" ht="14.5">
      <c r="A258" s="22">
        <v>1</v>
      </c>
      <c r="B258" s="23">
        <v>7</v>
      </c>
      <c r="C258" s="24" t="s">
        <v>20</v>
      </c>
      <c r="D258" s="5" t="s">
        <v>21</v>
      </c>
      <c r="E258" s="58"/>
      <c r="F258" s="48"/>
      <c r="G258" s="48"/>
      <c r="H258" s="48"/>
      <c r="I258" s="48"/>
      <c r="J258" s="48"/>
      <c r="K258" s="49"/>
      <c r="L258" s="48"/>
    </row>
    <row r="259" spans="1:12" ht="14.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5">
      <c r="A260" s="25"/>
      <c r="B260" s="16"/>
      <c r="C260" s="11"/>
      <c r="D260" s="7" t="s">
        <v>22</v>
      </c>
      <c r="E260" s="59"/>
      <c r="F260" s="63"/>
      <c r="G260" s="63"/>
      <c r="H260" s="63"/>
      <c r="I260" s="65"/>
      <c r="J260" s="63"/>
      <c r="K260" s="69"/>
      <c r="L260" s="67"/>
    </row>
    <row r="261" spans="1:12" ht="14.5">
      <c r="A261" s="25"/>
      <c r="B261" s="16"/>
      <c r="C261" s="11"/>
      <c r="D261" s="7" t="s">
        <v>23</v>
      </c>
      <c r="E261" s="59"/>
      <c r="F261" s="63"/>
      <c r="G261" s="63"/>
      <c r="H261" s="63"/>
      <c r="I261" s="65"/>
      <c r="J261" s="63"/>
      <c r="K261" s="69"/>
      <c r="L261" s="67"/>
    </row>
    <row r="262" spans="1:12" ht="14.5">
      <c r="A262" s="25"/>
      <c r="B262" s="16"/>
      <c r="C262" s="11"/>
      <c r="D262" s="7" t="s">
        <v>24</v>
      </c>
      <c r="E262" s="59"/>
      <c r="F262" s="63"/>
      <c r="G262" s="63"/>
      <c r="H262" s="63"/>
      <c r="I262" s="65"/>
      <c r="J262" s="63"/>
      <c r="K262" s="69"/>
      <c r="L262" s="67"/>
    </row>
    <row r="263" spans="1:12" ht="15" thickBot="1">
      <c r="A263" s="25"/>
      <c r="B263" s="16"/>
      <c r="C263" s="11"/>
      <c r="D263" s="6"/>
      <c r="E263" s="60"/>
      <c r="F263" s="70"/>
      <c r="G263" s="70"/>
      <c r="H263" s="70"/>
      <c r="I263" s="71"/>
      <c r="J263" s="70"/>
      <c r="K263" s="72"/>
      <c r="L263" s="73"/>
    </row>
    <row r="264" spans="1:12" ht="14.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4.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>SUM(L266:L268)</f>
        <v>0</v>
      </c>
    </row>
    <row r="270" spans="1:12" ht="14.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61"/>
      <c r="F270" s="62"/>
      <c r="G270" s="62"/>
      <c r="H270" s="62"/>
      <c r="I270" s="64"/>
      <c r="J270" s="62"/>
      <c r="K270" s="68"/>
      <c r="L270" s="66"/>
    </row>
    <row r="271" spans="1:12" ht="14.5">
      <c r="A271" s="25"/>
      <c r="B271" s="16"/>
      <c r="C271" s="11"/>
      <c r="D271" s="7" t="s">
        <v>28</v>
      </c>
      <c r="E271" s="59"/>
      <c r="F271" s="63"/>
      <c r="G271" s="63"/>
      <c r="H271" s="63"/>
      <c r="I271" s="65"/>
      <c r="J271" s="63"/>
      <c r="K271" s="69"/>
      <c r="L271" s="67"/>
    </row>
    <row r="272" spans="1:12" ht="14.5">
      <c r="A272" s="25"/>
      <c r="B272" s="16"/>
      <c r="C272" s="11"/>
      <c r="D272" s="7" t="s">
        <v>29</v>
      </c>
      <c r="E272" s="59"/>
      <c r="F272" s="63"/>
      <c r="G272" s="63"/>
      <c r="H272" s="63"/>
      <c r="I272" s="65"/>
      <c r="J272" s="63"/>
      <c r="K272" s="69"/>
      <c r="L272" s="67"/>
    </row>
    <row r="273" spans="1:12" ht="14.5">
      <c r="A273" s="25"/>
      <c r="B273" s="16"/>
      <c r="C273" s="11"/>
      <c r="D273" s="7" t="s">
        <v>30</v>
      </c>
      <c r="E273" s="59"/>
      <c r="F273" s="63"/>
      <c r="G273" s="63"/>
      <c r="H273" s="63"/>
      <c r="I273" s="65"/>
      <c r="J273" s="63"/>
      <c r="K273" s="69"/>
      <c r="L273" s="67"/>
    </row>
    <row r="274" spans="1:12" ht="14.5">
      <c r="A274" s="25"/>
      <c r="B274" s="16"/>
      <c r="C274" s="11"/>
      <c r="D274" s="7" t="s">
        <v>31</v>
      </c>
      <c r="E274" s="59"/>
      <c r="F274" s="63"/>
      <c r="G274" s="63"/>
      <c r="H274" s="63"/>
      <c r="I274" s="65"/>
      <c r="J274" s="63"/>
      <c r="K274" s="69"/>
      <c r="L274" s="67"/>
    </row>
    <row r="275" spans="1:12" ht="14.5">
      <c r="A275" s="25"/>
      <c r="B275" s="16"/>
      <c r="C275" s="11"/>
      <c r="D275" s="7" t="s">
        <v>32</v>
      </c>
      <c r="E275" s="59"/>
      <c r="F275" s="63"/>
      <c r="G275" s="63"/>
      <c r="H275" s="63"/>
      <c r="I275" s="65"/>
      <c r="J275" s="63"/>
      <c r="K275" s="69"/>
      <c r="L275" s="67"/>
    </row>
    <row r="276" spans="1:12" ht="14.5">
      <c r="A276" s="25"/>
      <c r="B276" s="16"/>
      <c r="C276" s="11"/>
      <c r="D276" s="7" t="s">
        <v>33</v>
      </c>
      <c r="E276" s="59"/>
      <c r="F276" s="63"/>
      <c r="G276" s="63"/>
      <c r="H276" s="63"/>
      <c r="I276" s="65"/>
      <c r="J276" s="63"/>
      <c r="K276" s="69"/>
      <c r="L276" s="67"/>
    </row>
    <row r="277" spans="1:12" ht="14.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78">
        <f>SUM(L270:L278)</f>
        <v>0</v>
      </c>
    </row>
    <row r="280" spans="1:12" ht="14.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>SUM(L280:L283)</f>
        <v>0</v>
      </c>
    </row>
    <row r="285" spans="1:12" ht="14.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>SUM(L285:L290)</f>
        <v>0</v>
      </c>
    </row>
    <row r="292" spans="1:12" ht="14.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>SUM(L292:L297)</f>
        <v>0</v>
      </c>
    </row>
    <row r="299" spans="1:12" ht="15.75" customHeight="1" thickBot="1">
      <c r="A299" s="31">
        <f>A258</f>
        <v>1</v>
      </c>
      <c r="B299" s="32">
        <f>B258</f>
        <v>7</v>
      </c>
      <c r="C299" s="82" t="s">
        <v>4</v>
      </c>
      <c r="D299" s="83"/>
      <c r="E299" s="33"/>
      <c r="F299" s="34">
        <f>F265+F269+F279+F284+F291+F298</f>
        <v>0</v>
      </c>
      <c r="G299" s="34">
        <f>G265+G269+G279+G284+G291+G298</f>
        <v>0</v>
      </c>
      <c r="H299" s="34">
        <f>H265+H269+H279+H284+H291+H298</f>
        <v>0</v>
      </c>
      <c r="I299" s="34">
        <f>I265+I269+I279+I284+I291+I298</f>
        <v>0</v>
      </c>
      <c r="J299" s="34">
        <f>J265+J269+J279+J284+J291+J298</f>
        <v>0</v>
      </c>
      <c r="K299" s="35"/>
      <c r="L299" s="34">
        <f>L265+L269+L279+L284+L291+L298</f>
        <v>0</v>
      </c>
    </row>
    <row r="300" spans="1:12" ht="14.5">
      <c r="A300" s="22">
        <v>2</v>
      </c>
      <c r="B300" s="23">
        <v>1</v>
      </c>
      <c r="C300" s="24" t="s">
        <v>20</v>
      </c>
      <c r="D300" s="5" t="s">
        <v>21</v>
      </c>
      <c r="E300" s="58" t="s">
        <v>96</v>
      </c>
      <c r="F300" s="48">
        <v>180</v>
      </c>
      <c r="G300" s="48">
        <v>5</v>
      </c>
      <c r="H300" s="48">
        <v>7</v>
      </c>
      <c r="I300" s="48">
        <v>101</v>
      </c>
      <c r="J300" s="48">
        <v>464</v>
      </c>
      <c r="K300" s="49">
        <v>196</v>
      </c>
      <c r="L300" s="48">
        <v>12.1</v>
      </c>
    </row>
    <row r="301" spans="1:12" ht="14.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5">
      <c r="A302" s="25"/>
      <c r="B302" s="16"/>
      <c r="C302" s="11"/>
      <c r="D302" s="7" t="s">
        <v>22</v>
      </c>
      <c r="E302" s="59" t="s">
        <v>97</v>
      </c>
      <c r="F302" s="63">
        <v>200</v>
      </c>
      <c r="G302" s="63">
        <v>4</v>
      </c>
      <c r="H302" s="63">
        <v>4</v>
      </c>
      <c r="I302" s="65">
        <v>51</v>
      </c>
      <c r="J302" s="63">
        <v>124</v>
      </c>
      <c r="K302" s="69">
        <v>418</v>
      </c>
      <c r="L302" s="67">
        <v>13.7</v>
      </c>
    </row>
    <row r="303" spans="1:12" ht="14.5">
      <c r="A303" s="25"/>
      <c r="B303" s="16"/>
      <c r="C303" s="11"/>
      <c r="D303" s="7" t="s">
        <v>23</v>
      </c>
      <c r="E303" s="59" t="s">
        <v>48</v>
      </c>
      <c r="F303" s="63">
        <v>40</v>
      </c>
      <c r="G303" s="63">
        <v>3</v>
      </c>
      <c r="H303" s="63">
        <v>0</v>
      </c>
      <c r="I303" s="65">
        <v>13</v>
      </c>
      <c r="J303" s="63">
        <v>70</v>
      </c>
      <c r="K303" s="69">
        <v>18</v>
      </c>
      <c r="L303" s="67">
        <v>3</v>
      </c>
    </row>
    <row r="304" spans="1:12" ht="14.5">
      <c r="A304" s="25"/>
      <c r="B304" s="16"/>
      <c r="C304" s="11"/>
      <c r="D304" s="7" t="s">
        <v>24</v>
      </c>
      <c r="E304" s="59" t="s">
        <v>78</v>
      </c>
      <c r="F304" s="63">
        <v>200</v>
      </c>
      <c r="G304" s="63">
        <v>0</v>
      </c>
      <c r="H304" s="63">
        <v>0</v>
      </c>
      <c r="I304" s="65">
        <v>42</v>
      </c>
      <c r="J304" s="63">
        <v>152</v>
      </c>
      <c r="K304" s="69"/>
      <c r="L304" s="67">
        <v>24</v>
      </c>
    </row>
    <row r="305" spans="1:12" ht="15" thickBot="1">
      <c r="A305" s="25"/>
      <c r="B305" s="16"/>
      <c r="C305" s="11"/>
      <c r="D305" s="6"/>
      <c r="E305" s="60" t="s">
        <v>98</v>
      </c>
      <c r="F305" s="70">
        <v>60</v>
      </c>
      <c r="G305" s="70">
        <v>6</v>
      </c>
      <c r="H305" s="70">
        <v>11</v>
      </c>
      <c r="I305" s="71">
        <v>3</v>
      </c>
      <c r="J305" s="70">
        <v>162</v>
      </c>
      <c r="K305" s="72" t="s">
        <v>99</v>
      </c>
      <c r="L305" s="73">
        <v>15</v>
      </c>
    </row>
    <row r="306" spans="1:12" ht="14.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5">
      <c r="A307" s="26"/>
      <c r="B307" s="18"/>
      <c r="C307" s="8"/>
      <c r="D307" s="19" t="s">
        <v>39</v>
      </c>
      <c r="E307" s="9"/>
      <c r="F307" s="21">
        <f>SUM(F300:F306)</f>
        <v>680</v>
      </c>
      <c r="G307" s="21">
        <f>SUM(G300:G306)</f>
        <v>18</v>
      </c>
      <c r="H307" s="21">
        <f>SUM(H300:H306)</f>
        <v>22</v>
      </c>
      <c r="I307" s="21">
        <f>SUM(I300:I306)</f>
        <v>210</v>
      </c>
      <c r="J307" s="21">
        <f>SUM(J300:J306)</f>
        <v>972</v>
      </c>
      <c r="K307" s="27"/>
      <c r="L307" s="21">
        <f>SUM(L300:L306)</f>
        <v>67.8</v>
      </c>
    </row>
    <row r="308" spans="1:12" ht="14.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>SUM(L308:L310)</f>
        <v>0</v>
      </c>
    </row>
    <row r="312" spans="1:12" ht="14.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61" t="s">
        <v>103</v>
      </c>
      <c r="F312" s="62">
        <v>60</v>
      </c>
      <c r="G312" s="62">
        <v>0.6</v>
      </c>
      <c r="H312" s="62">
        <v>9</v>
      </c>
      <c r="I312" s="64">
        <v>3</v>
      </c>
      <c r="J312" s="62">
        <v>100</v>
      </c>
      <c r="K312" s="68">
        <v>24</v>
      </c>
      <c r="L312" s="66">
        <v>11.875</v>
      </c>
    </row>
    <row r="313" spans="1:12" ht="14.5">
      <c r="A313" s="25"/>
      <c r="B313" s="16"/>
      <c r="C313" s="11"/>
      <c r="D313" s="7" t="s">
        <v>28</v>
      </c>
      <c r="E313" s="59" t="s">
        <v>100</v>
      </c>
      <c r="F313" s="63">
        <v>250</v>
      </c>
      <c r="G313" s="63">
        <v>4</v>
      </c>
      <c r="H313" s="63">
        <v>15</v>
      </c>
      <c r="I313" s="65">
        <v>26</v>
      </c>
      <c r="J313" s="63">
        <v>278</v>
      </c>
      <c r="K313" s="69">
        <v>96</v>
      </c>
      <c r="L313" s="67">
        <v>10</v>
      </c>
    </row>
    <row r="314" spans="1:12" ht="14.5">
      <c r="A314" s="25"/>
      <c r="B314" s="16"/>
      <c r="C314" s="11"/>
      <c r="D314" s="7" t="s">
        <v>29</v>
      </c>
      <c r="E314" s="59" t="s">
        <v>101</v>
      </c>
      <c r="F314" s="63">
        <v>200</v>
      </c>
      <c r="G314" s="63">
        <v>29</v>
      </c>
      <c r="H314" s="63">
        <v>30</v>
      </c>
      <c r="I314" s="65">
        <v>31</v>
      </c>
      <c r="J314" s="63">
        <v>385</v>
      </c>
      <c r="K314" s="69">
        <v>232</v>
      </c>
      <c r="L314" s="67">
        <v>18.399999999999999</v>
      </c>
    </row>
    <row r="315" spans="1:12" ht="14.5">
      <c r="A315" s="25"/>
      <c r="B315" s="16"/>
      <c r="C315" s="11"/>
      <c r="D315" s="7" t="s">
        <v>30</v>
      </c>
      <c r="E315" s="59"/>
      <c r="F315" s="63"/>
      <c r="G315" s="63"/>
      <c r="H315" s="63"/>
      <c r="I315" s="65"/>
      <c r="J315" s="63"/>
      <c r="K315" s="69"/>
      <c r="L315" s="67"/>
    </row>
    <row r="316" spans="1:12" ht="14.5">
      <c r="A316" s="25"/>
      <c r="B316" s="16"/>
      <c r="C316" s="11"/>
      <c r="D316" s="7" t="s">
        <v>31</v>
      </c>
      <c r="E316" s="59" t="s">
        <v>102</v>
      </c>
      <c r="F316" s="63">
        <v>200</v>
      </c>
      <c r="G316" s="63">
        <v>1</v>
      </c>
      <c r="H316" s="63">
        <v>0</v>
      </c>
      <c r="I316" s="65">
        <v>26</v>
      </c>
      <c r="J316" s="63">
        <v>120</v>
      </c>
      <c r="K316" s="69">
        <v>389</v>
      </c>
      <c r="L316" s="67">
        <v>20</v>
      </c>
    </row>
    <row r="317" spans="1:12" ht="14.5">
      <c r="A317" s="25"/>
      <c r="B317" s="16"/>
      <c r="C317" s="11"/>
      <c r="D317" s="7" t="s">
        <v>32</v>
      </c>
      <c r="E317" s="59" t="s">
        <v>57</v>
      </c>
      <c r="F317" s="63">
        <v>40</v>
      </c>
      <c r="G317" s="63">
        <v>3</v>
      </c>
      <c r="H317" s="63">
        <v>0</v>
      </c>
      <c r="I317" s="65">
        <v>13</v>
      </c>
      <c r="J317" s="63">
        <v>70</v>
      </c>
      <c r="K317" s="69" t="s">
        <v>59</v>
      </c>
      <c r="L317" s="67">
        <v>2.8</v>
      </c>
    </row>
    <row r="318" spans="1:12" ht="14.5">
      <c r="A318" s="25"/>
      <c r="B318" s="16"/>
      <c r="C318" s="11"/>
      <c r="D318" s="7" t="s">
        <v>33</v>
      </c>
      <c r="E318" s="59" t="s">
        <v>58</v>
      </c>
      <c r="F318" s="63">
        <v>30</v>
      </c>
      <c r="G318" s="63">
        <v>2</v>
      </c>
      <c r="H318" s="63">
        <v>0</v>
      </c>
      <c r="I318" s="65">
        <v>10</v>
      </c>
      <c r="J318" s="63">
        <v>52</v>
      </c>
      <c r="K318" s="69" t="s">
        <v>59</v>
      </c>
      <c r="L318" s="67">
        <v>1.8</v>
      </c>
    </row>
    <row r="319" spans="1:12" ht="14.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5">
      <c r="A321" s="26"/>
      <c r="B321" s="18"/>
      <c r="C321" s="8"/>
      <c r="D321" s="19" t="s">
        <v>39</v>
      </c>
      <c r="E321" s="9"/>
      <c r="F321" s="21">
        <f>SUM(F312:F320)</f>
        <v>780</v>
      </c>
      <c r="G321" s="21">
        <f>SUM(G312:G320)</f>
        <v>39.6</v>
      </c>
      <c r="H321" s="21">
        <f>SUM(H312:H320)</f>
        <v>54</v>
      </c>
      <c r="I321" s="21">
        <f>SUM(I312:I320)</f>
        <v>109</v>
      </c>
      <c r="J321" s="21">
        <f>SUM(J312:J320)</f>
        <v>1005</v>
      </c>
      <c r="K321" s="27"/>
      <c r="L321" s="78">
        <f>SUM(L312:L320)</f>
        <v>64.875</v>
      </c>
    </row>
    <row r="322" spans="1:12" ht="14.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f>SUM(L322:L325)</f>
        <v>0</v>
      </c>
    </row>
    <row r="327" spans="1:12" ht="14.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>SUM(L327:L332)</f>
        <v>0</v>
      </c>
    </row>
    <row r="334" spans="1:12" ht="14.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>SUM(L334:L339)</f>
        <v>0</v>
      </c>
    </row>
    <row r="341" spans="1:12" ht="15.75" customHeight="1">
      <c r="A341" s="31">
        <f>A300</f>
        <v>2</v>
      </c>
      <c r="B341" s="32">
        <f>B300</f>
        <v>1</v>
      </c>
      <c r="C341" s="82" t="s">
        <v>4</v>
      </c>
      <c r="D341" s="83"/>
      <c r="E341" s="33"/>
      <c r="F341" s="34">
        <f>F307+F311+F321+F326+F333+F340</f>
        <v>1460</v>
      </c>
      <c r="G341" s="34">
        <f>G307+G311+G321+G326+G333+G340</f>
        <v>57.6</v>
      </c>
      <c r="H341" s="34">
        <f>H307+H311+H321+H326+H333+H340</f>
        <v>76</v>
      </c>
      <c r="I341" s="34">
        <f>I307+I311+I321+I326+I333+I340</f>
        <v>319</v>
      </c>
      <c r="J341" s="34">
        <f>J307+J311+J321+J326+J333+J340</f>
        <v>1977</v>
      </c>
      <c r="K341" s="35"/>
      <c r="L341" s="34">
        <f>L307+L311+L321+L326+L333+L340</f>
        <v>132.67500000000001</v>
      </c>
    </row>
    <row r="342" spans="1:12" ht="14.5">
      <c r="A342" s="15">
        <v>2</v>
      </c>
      <c r="B342" s="16">
        <v>2</v>
      </c>
      <c r="C342" s="24" t="s">
        <v>20</v>
      </c>
      <c r="D342" s="5" t="s">
        <v>21</v>
      </c>
      <c r="E342" s="58" t="s">
        <v>108</v>
      </c>
      <c r="F342" s="48">
        <v>180</v>
      </c>
      <c r="G342" s="48">
        <v>6</v>
      </c>
      <c r="H342" s="48">
        <v>6</v>
      </c>
      <c r="I342" s="48">
        <v>36</v>
      </c>
      <c r="J342" s="48">
        <v>150</v>
      </c>
      <c r="K342" s="49">
        <v>202</v>
      </c>
      <c r="L342" s="48">
        <v>19.45</v>
      </c>
    </row>
    <row r="343" spans="1:12" ht="14.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5">
      <c r="A344" s="15"/>
      <c r="B344" s="16"/>
      <c r="C344" s="11"/>
      <c r="D344" s="7" t="s">
        <v>22</v>
      </c>
      <c r="E344" s="59" t="s">
        <v>109</v>
      </c>
      <c r="F344" s="63">
        <v>200</v>
      </c>
      <c r="G344" s="63">
        <v>7</v>
      </c>
      <c r="H344" s="63">
        <v>6</v>
      </c>
      <c r="I344" s="65">
        <v>126</v>
      </c>
      <c r="J344" s="63">
        <v>119</v>
      </c>
      <c r="K344" s="69">
        <v>2</v>
      </c>
      <c r="L344" s="67">
        <v>13.6</v>
      </c>
    </row>
    <row r="345" spans="1:12" ht="14.5">
      <c r="A345" s="15"/>
      <c r="B345" s="16"/>
      <c r="C345" s="11"/>
      <c r="D345" s="7" t="s">
        <v>23</v>
      </c>
      <c r="E345" s="59" t="s">
        <v>110</v>
      </c>
      <c r="F345" s="63">
        <v>50</v>
      </c>
      <c r="G345" s="63">
        <v>4</v>
      </c>
      <c r="H345" s="63">
        <v>4</v>
      </c>
      <c r="I345" s="65">
        <v>27</v>
      </c>
      <c r="J345" s="63">
        <v>153</v>
      </c>
      <c r="K345" s="69"/>
      <c r="L345" s="67">
        <v>5</v>
      </c>
    </row>
    <row r="346" spans="1:12" ht="15" thickBot="1">
      <c r="A346" s="15"/>
      <c r="B346" s="16"/>
      <c r="C346" s="11"/>
      <c r="D346" s="7" t="s">
        <v>24</v>
      </c>
      <c r="E346" s="59" t="s">
        <v>78</v>
      </c>
      <c r="F346" s="63">
        <v>200</v>
      </c>
      <c r="G346" s="63">
        <v>1</v>
      </c>
      <c r="H346" s="63">
        <v>0</v>
      </c>
      <c r="I346" s="65">
        <v>17</v>
      </c>
      <c r="J346" s="63">
        <v>152</v>
      </c>
      <c r="K346" s="69"/>
      <c r="L346" s="67">
        <v>24</v>
      </c>
    </row>
    <row r="347" spans="1:12" ht="14.5">
      <c r="A347" s="15"/>
      <c r="B347" s="16"/>
      <c r="C347" s="11"/>
      <c r="D347" s="6"/>
      <c r="E347" s="58" t="s">
        <v>50</v>
      </c>
      <c r="F347" s="74">
        <v>10</v>
      </c>
      <c r="G347" s="74">
        <v>0</v>
      </c>
      <c r="H347" s="74">
        <v>7</v>
      </c>
      <c r="I347" s="75">
        <v>0</v>
      </c>
      <c r="J347" s="74">
        <v>66</v>
      </c>
      <c r="K347" s="76">
        <v>13</v>
      </c>
      <c r="L347" s="77">
        <v>6.2</v>
      </c>
    </row>
    <row r="348" spans="1:12" ht="14.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5">
      <c r="A349" s="17"/>
      <c r="B349" s="18"/>
      <c r="C349" s="8"/>
      <c r="D349" s="19" t="s">
        <v>39</v>
      </c>
      <c r="E349" s="9"/>
      <c r="F349" s="21">
        <f>SUM(F342:F348)</f>
        <v>640</v>
      </c>
      <c r="G349" s="21">
        <f>SUM(G342:G348)</f>
        <v>18</v>
      </c>
      <c r="H349" s="21">
        <f>SUM(H342:H348)</f>
        <v>23</v>
      </c>
      <c r="I349" s="21">
        <f>SUM(I342:I348)</f>
        <v>206</v>
      </c>
      <c r="J349" s="21">
        <f>SUM(J342:J348)</f>
        <v>640</v>
      </c>
      <c r="K349" s="27"/>
      <c r="L349" s="21">
        <f>SUM(L342:L348)</f>
        <v>68.25</v>
      </c>
    </row>
    <row r="350" spans="1:12" ht="14.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>SUM(L350:L352)</f>
        <v>0</v>
      </c>
    </row>
    <row r="354" spans="1:12" ht="14.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61" t="s">
        <v>104</v>
      </c>
      <c r="F354" s="62">
        <v>60</v>
      </c>
      <c r="G354" s="62">
        <v>2</v>
      </c>
      <c r="H354" s="62">
        <v>1</v>
      </c>
      <c r="I354" s="64">
        <v>3</v>
      </c>
      <c r="J354" s="62">
        <v>101</v>
      </c>
      <c r="K354" s="68">
        <v>49</v>
      </c>
      <c r="L354" s="66">
        <v>0.77500000000000002</v>
      </c>
    </row>
    <row r="355" spans="1:12" ht="14.5">
      <c r="A355" s="15"/>
      <c r="B355" s="16"/>
      <c r="C355" s="11"/>
      <c r="D355" s="7" t="s">
        <v>28</v>
      </c>
      <c r="E355" s="59" t="s">
        <v>73</v>
      </c>
      <c r="F355" s="63">
        <v>250</v>
      </c>
      <c r="G355" s="63">
        <v>11</v>
      </c>
      <c r="H355" s="63">
        <v>19</v>
      </c>
      <c r="I355" s="65">
        <v>16</v>
      </c>
      <c r="J355" s="63">
        <v>323</v>
      </c>
      <c r="K355" s="69">
        <v>82</v>
      </c>
      <c r="L355" s="67">
        <v>10.23</v>
      </c>
    </row>
    <row r="356" spans="1:12" ht="14.5">
      <c r="A356" s="15"/>
      <c r="B356" s="16"/>
      <c r="C356" s="11"/>
      <c r="D356" s="7" t="s">
        <v>29</v>
      </c>
      <c r="E356" s="59" t="s">
        <v>105</v>
      </c>
      <c r="F356" s="63">
        <v>100</v>
      </c>
      <c r="G356" s="63">
        <v>11</v>
      </c>
      <c r="H356" s="63">
        <v>33</v>
      </c>
      <c r="I356" s="65">
        <v>23</v>
      </c>
      <c r="J356" s="63">
        <v>364</v>
      </c>
      <c r="K356" s="69">
        <v>268</v>
      </c>
      <c r="L356" s="67">
        <v>27.5</v>
      </c>
    </row>
    <row r="357" spans="1:12" ht="14.5">
      <c r="A357" s="15"/>
      <c r="B357" s="16"/>
      <c r="C357" s="11"/>
      <c r="D357" s="7" t="s">
        <v>30</v>
      </c>
      <c r="E357" s="59" t="s">
        <v>106</v>
      </c>
      <c r="F357" s="63">
        <v>150</v>
      </c>
      <c r="G357" s="63">
        <v>4</v>
      </c>
      <c r="H357" s="63">
        <v>12</v>
      </c>
      <c r="I357" s="65">
        <v>31</v>
      </c>
      <c r="J357" s="63">
        <v>229</v>
      </c>
      <c r="K357" s="69">
        <v>309</v>
      </c>
      <c r="L357" s="67">
        <v>9.8000000000000007</v>
      </c>
    </row>
    <row r="358" spans="1:12" ht="14.5">
      <c r="A358" s="15"/>
      <c r="B358" s="16"/>
      <c r="C358" s="11"/>
      <c r="D358" s="7" t="s">
        <v>31</v>
      </c>
      <c r="E358" s="59" t="s">
        <v>107</v>
      </c>
      <c r="F358" s="63">
        <v>200</v>
      </c>
      <c r="G358" s="63">
        <v>1</v>
      </c>
      <c r="H358" s="63">
        <v>0</v>
      </c>
      <c r="I358" s="65">
        <v>34</v>
      </c>
      <c r="J358" s="63">
        <v>146</v>
      </c>
      <c r="K358" s="69">
        <v>349</v>
      </c>
      <c r="L358" s="67">
        <v>5.9</v>
      </c>
    </row>
    <row r="359" spans="1:12" ht="14.5">
      <c r="A359" s="15"/>
      <c r="B359" s="16"/>
      <c r="C359" s="11"/>
      <c r="D359" s="7" t="s">
        <v>32</v>
      </c>
      <c r="E359" s="59" t="s">
        <v>57</v>
      </c>
      <c r="F359" s="63">
        <v>40</v>
      </c>
      <c r="G359" s="63">
        <v>3</v>
      </c>
      <c r="H359" s="63">
        <v>0</v>
      </c>
      <c r="I359" s="65">
        <v>13</v>
      </c>
      <c r="J359" s="63">
        <v>70</v>
      </c>
      <c r="K359" s="69" t="s">
        <v>59</v>
      </c>
      <c r="L359" s="67">
        <v>2.8</v>
      </c>
    </row>
    <row r="360" spans="1:12" ht="14.5">
      <c r="A360" s="15"/>
      <c r="B360" s="16"/>
      <c r="C360" s="11"/>
      <c r="D360" s="7" t="s">
        <v>33</v>
      </c>
      <c r="E360" s="59" t="s">
        <v>58</v>
      </c>
      <c r="F360" s="63">
        <v>40</v>
      </c>
      <c r="G360" s="63">
        <v>2</v>
      </c>
      <c r="H360" s="63">
        <v>0</v>
      </c>
      <c r="I360" s="65">
        <v>10</v>
      </c>
      <c r="J360" s="63">
        <v>52</v>
      </c>
      <c r="K360" s="69" t="s">
        <v>59</v>
      </c>
      <c r="L360" s="67">
        <v>2.4</v>
      </c>
    </row>
    <row r="361" spans="1:12" ht="14.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5">
      <c r="A363" s="17"/>
      <c r="B363" s="18"/>
      <c r="C363" s="8"/>
      <c r="D363" s="19" t="s">
        <v>39</v>
      </c>
      <c r="E363" s="9"/>
      <c r="F363" s="21">
        <f>SUM(F354:F362)</f>
        <v>840</v>
      </c>
      <c r="G363" s="21">
        <f>SUM(G354:G362)</f>
        <v>34</v>
      </c>
      <c r="H363" s="21">
        <f>SUM(H354:H362)</f>
        <v>65</v>
      </c>
      <c r="I363" s="21">
        <f>SUM(I354:I362)</f>
        <v>130</v>
      </c>
      <c r="J363" s="21">
        <f>SUM(J354:J362)</f>
        <v>1285</v>
      </c>
      <c r="K363" s="27"/>
      <c r="L363" s="78">
        <f>SUM(L354:L362)</f>
        <v>59.405000000000001</v>
      </c>
    </row>
    <row r="364" spans="1:12" ht="14.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f>SUM(L364:L367)</f>
        <v>0</v>
      </c>
    </row>
    <row r="369" spans="1:12" ht="14.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>SUM(L369:L374)</f>
        <v>0</v>
      </c>
    </row>
    <row r="376" spans="1:12" ht="14.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>SUM(L376:L381)</f>
        <v>0</v>
      </c>
    </row>
    <row r="383" spans="1:12" ht="15.75" customHeight="1">
      <c r="A383" s="36">
        <f>A342</f>
        <v>2</v>
      </c>
      <c r="B383" s="36">
        <f>B342</f>
        <v>2</v>
      </c>
      <c r="C383" s="82" t="s">
        <v>4</v>
      </c>
      <c r="D383" s="83"/>
      <c r="E383" s="33"/>
      <c r="F383" s="34">
        <f>F349+F353+F363+F368+F375+F382</f>
        <v>1480</v>
      </c>
      <c r="G383" s="34">
        <f>G349+G353+G363+G368+G375+G382</f>
        <v>52</v>
      </c>
      <c r="H383" s="34">
        <f>H349+H353+H363+H368+H375+H382</f>
        <v>88</v>
      </c>
      <c r="I383" s="34">
        <f>I349+I353+I363+I368+I375+I382</f>
        <v>336</v>
      </c>
      <c r="J383" s="34">
        <f>J349+J353+J363+J368+J375+J382</f>
        <v>1925</v>
      </c>
      <c r="K383" s="35"/>
      <c r="L383" s="34">
        <f>L349+L353+L363+L368+L375+L382</f>
        <v>127.655</v>
      </c>
    </row>
    <row r="384" spans="1:12" ht="14.5">
      <c r="A384" s="22">
        <v>2</v>
      </c>
      <c r="B384" s="23">
        <v>3</v>
      </c>
      <c r="C384" s="24" t="s">
        <v>20</v>
      </c>
      <c r="D384" s="5" t="s">
        <v>21</v>
      </c>
      <c r="E384" s="58" t="s">
        <v>77</v>
      </c>
      <c r="F384" s="48">
        <v>180</v>
      </c>
      <c r="G384" s="48">
        <v>7</v>
      </c>
      <c r="H384" s="48">
        <v>5</v>
      </c>
      <c r="I384" s="48">
        <v>51</v>
      </c>
      <c r="J384" s="48">
        <v>199</v>
      </c>
      <c r="K384" s="49">
        <v>192</v>
      </c>
      <c r="L384" s="48">
        <v>16.09</v>
      </c>
    </row>
    <row r="385" spans="1:12" ht="14.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5">
      <c r="A386" s="25"/>
      <c r="B386" s="16"/>
      <c r="C386" s="11"/>
      <c r="D386" s="7" t="s">
        <v>22</v>
      </c>
      <c r="E386" s="59" t="s">
        <v>97</v>
      </c>
      <c r="F386" s="63">
        <v>200</v>
      </c>
      <c r="G386" s="63">
        <v>4</v>
      </c>
      <c r="H386" s="63">
        <v>3</v>
      </c>
      <c r="I386" s="65">
        <v>20</v>
      </c>
      <c r="J386" s="63">
        <v>337</v>
      </c>
      <c r="K386" s="69">
        <v>418</v>
      </c>
      <c r="L386" s="67">
        <v>13.7</v>
      </c>
    </row>
    <row r="387" spans="1:12" ht="14.5">
      <c r="A387" s="25"/>
      <c r="B387" s="16"/>
      <c r="C387" s="11"/>
      <c r="D387" s="7" t="s">
        <v>23</v>
      </c>
      <c r="E387" s="59" t="s">
        <v>48</v>
      </c>
      <c r="F387" s="63">
        <v>40</v>
      </c>
      <c r="G387" s="63">
        <v>3</v>
      </c>
      <c r="H387" s="63">
        <v>0</v>
      </c>
      <c r="I387" s="65">
        <v>13</v>
      </c>
      <c r="J387" s="63">
        <v>70</v>
      </c>
      <c r="K387" s="69">
        <v>18</v>
      </c>
      <c r="L387" s="67">
        <v>3</v>
      </c>
    </row>
    <row r="388" spans="1:12" ht="15" thickBot="1">
      <c r="A388" s="25"/>
      <c r="B388" s="16"/>
      <c r="C388" s="11"/>
      <c r="D388" s="7" t="s">
        <v>24</v>
      </c>
      <c r="E388" s="59" t="s">
        <v>78</v>
      </c>
      <c r="F388" s="63">
        <v>200</v>
      </c>
      <c r="G388" s="63">
        <v>1</v>
      </c>
      <c r="H388" s="63">
        <v>0</v>
      </c>
      <c r="I388" s="65">
        <v>42</v>
      </c>
      <c r="J388" s="63">
        <v>152</v>
      </c>
      <c r="K388" s="69"/>
      <c r="L388" s="67">
        <v>28</v>
      </c>
    </row>
    <row r="389" spans="1:12" ht="14.5">
      <c r="A389" s="25"/>
      <c r="B389" s="16"/>
      <c r="C389" s="11"/>
      <c r="D389" s="6"/>
      <c r="E389" s="58" t="s">
        <v>50</v>
      </c>
      <c r="F389" s="74">
        <v>10</v>
      </c>
      <c r="G389" s="74">
        <v>0</v>
      </c>
      <c r="H389" s="74">
        <v>7</v>
      </c>
      <c r="I389" s="75">
        <v>0</v>
      </c>
      <c r="J389" s="74">
        <v>66</v>
      </c>
      <c r="K389" s="76">
        <v>13</v>
      </c>
      <c r="L389" s="77">
        <v>6.2</v>
      </c>
    </row>
    <row r="390" spans="1:12" ht="14.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5">
      <c r="A391" s="26"/>
      <c r="B391" s="18"/>
      <c r="C391" s="8"/>
      <c r="D391" s="19" t="s">
        <v>39</v>
      </c>
      <c r="E391" s="9"/>
      <c r="F391" s="21">
        <f>SUM(F384:F390)</f>
        <v>630</v>
      </c>
      <c r="G391" s="21">
        <f>SUM(G384:G390)</f>
        <v>15</v>
      </c>
      <c r="H391" s="21">
        <f>SUM(H384:H390)</f>
        <v>15</v>
      </c>
      <c r="I391" s="21">
        <f>SUM(I384:I390)</f>
        <v>126</v>
      </c>
      <c r="J391" s="21">
        <f>SUM(J384:J390)</f>
        <v>824</v>
      </c>
      <c r="K391" s="27"/>
      <c r="L391" s="21">
        <f>SUM(L384:L390)</f>
        <v>66.989999999999995</v>
      </c>
    </row>
    <row r="392" spans="1:12" ht="14.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>SUM(L392:L394)</f>
        <v>0</v>
      </c>
    </row>
    <row r="396" spans="1:12" ht="14.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61" t="s">
        <v>111</v>
      </c>
      <c r="F396" s="62">
        <v>60</v>
      </c>
      <c r="G396" s="62">
        <v>2</v>
      </c>
      <c r="H396" s="62">
        <v>0</v>
      </c>
      <c r="I396" s="64">
        <v>3</v>
      </c>
      <c r="J396" s="62">
        <v>16</v>
      </c>
      <c r="K396" s="68">
        <v>71</v>
      </c>
      <c r="L396" s="66">
        <v>11</v>
      </c>
    </row>
    <row r="397" spans="1:12" ht="14.5">
      <c r="A397" s="25"/>
      <c r="B397" s="16"/>
      <c r="C397" s="11"/>
      <c r="D397" s="7" t="s">
        <v>28</v>
      </c>
      <c r="E397" s="59" t="s">
        <v>112</v>
      </c>
      <c r="F397" s="63">
        <v>260</v>
      </c>
      <c r="G397" s="63">
        <v>6</v>
      </c>
      <c r="H397" s="63">
        <v>7</v>
      </c>
      <c r="I397" s="65">
        <v>32</v>
      </c>
      <c r="J397" s="63">
        <v>290</v>
      </c>
      <c r="K397" s="69">
        <v>82</v>
      </c>
      <c r="L397" s="67">
        <v>13.52</v>
      </c>
    </row>
    <row r="398" spans="1:12" ht="14.5">
      <c r="A398" s="25"/>
      <c r="B398" s="16"/>
      <c r="C398" s="11"/>
      <c r="D398" s="7" t="s">
        <v>29</v>
      </c>
      <c r="E398" s="59" t="s">
        <v>113</v>
      </c>
      <c r="F398" s="63">
        <v>200</v>
      </c>
      <c r="G398" s="63">
        <v>24</v>
      </c>
      <c r="H398" s="63">
        <v>49</v>
      </c>
      <c r="I398" s="65">
        <v>73</v>
      </c>
      <c r="J398" s="63">
        <v>395</v>
      </c>
      <c r="K398" s="69">
        <v>259</v>
      </c>
      <c r="L398" s="67">
        <v>11.38</v>
      </c>
    </row>
    <row r="399" spans="1:12" ht="14.5">
      <c r="A399" s="25"/>
      <c r="B399" s="16"/>
      <c r="C399" s="11"/>
      <c r="D399" s="7" t="s">
        <v>30</v>
      </c>
      <c r="E399" s="59"/>
      <c r="F399" s="63"/>
      <c r="G399" s="63"/>
      <c r="H399" s="63"/>
      <c r="I399" s="65"/>
      <c r="J399" s="63"/>
      <c r="K399" s="69"/>
      <c r="L399" s="67"/>
    </row>
    <row r="400" spans="1:12" ht="14.5">
      <c r="A400" s="25"/>
      <c r="B400" s="16"/>
      <c r="C400" s="11"/>
      <c r="D400" s="7" t="s">
        <v>31</v>
      </c>
      <c r="E400" s="59" t="s">
        <v>114</v>
      </c>
      <c r="F400" s="63">
        <v>200</v>
      </c>
      <c r="G400" s="63">
        <v>0</v>
      </c>
      <c r="H400" s="63">
        <v>0</v>
      </c>
      <c r="I400" s="65">
        <v>89</v>
      </c>
      <c r="J400" s="63">
        <v>225</v>
      </c>
      <c r="K400" s="69">
        <v>342</v>
      </c>
      <c r="L400" s="67">
        <v>5.4</v>
      </c>
    </row>
    <row r="401" spans="1:12" ht="14.5">
      <c r="A401" s="25"/>
      <c r="B401" s="16"/>
      <c r="C401" s="11"/>
      <c r="D401" s="7" t="s">
        <v>32</v>
      </c>
      <c r="E401" s="59" t="s">
        <v>57</v>
      </c>
      <c r="F401" s="63">
        <v>40</v>
      </c>
      <c r="G401" s="63">
        <v>3</v>
      </c>
      <c r="H401" s="63">
        <v>0</v>
      </c>
      <c r="I401" s="65">
        <v>13</v>
      </c>
      <c r="J401" s="63">
        <v>70</v>
      </c>
      <c r="K401" s="69" t="s">
        <v>59</v>
      </c>
      <c r="L401" s="67">
        <v>2.8</v>
      </c>
    </row>
    <row r="402" spans="1:12" ht="14.5">
      <c r="A402" s="25"/>
      <c r="B402" s="16"/>
      <c r="C402" s="11"/>
      <c r="D402" s="7" t="s">
        <v>33</v>
      </c>
      <c r="E402" s="59" t="s">
        <v>58</v>
      </c>
      <c r="F402" s="63">
        <v>40</v>
      </c>
      <c r="G402" s="63">
        <v>2</v>
      </c>
      <c r="H402" s="63">
        <v>0</v>
      </c>
      <c r="I402" s="65">
        <v>10</v>
      </c>
      <c r="J402" s="63">
        <v>52</v>
      </c>
      <c r="K402" s="69" t="s">
        <v>59</v>
      </c>
      <c r="L402" s="67">
        <v>2.4</v>
      </c>
    </row>
    <row r="403" spans="1:12" ht="14.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5">
      <c r="A405" s="26"/>
      <c r="B405" s="18"/>
      <c r="C405" s="8"/>
      <c r="D405" s="19" t="s">
        <v>39</v>
      </c>
      <c r="E405" s="9"/>
      <c r="F405" s="21">
        <f>SUM(F396:F404)</f>
        <v>800</v>
      </c>
      <c r="G405" s="21">
        <f>SUM(G396:G404)</f>
        <v>37</v>
      </c>
      <c r="H405" s="21">
        <f>SUM(H396:H404)</f>
        <v>56</v>
      </c>
      <c r="I405" s="21">
        <f>SUM(I396:I404)</f>
        <v>220</v>
      </c>
      <c r="J405" s="21">
        <f>SUM(J396:J404)</f>
        <v>1048</v>
      </c>
      <c r="K405" s="27"/>
      <c r="L405" s="78">
        <f>SUM(L396:L404)</f>
        <v>46.499999999999993</v>
      </c>
    </row>
    <row r="406" spans="1:12" ht="14.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f>SUM(L406:L409)</f>
        <v>0</v>
      </c>
    </row>
    <row r="411" spans="1:12" ht="14.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>SUM(L411:L416)</f>
        <v>0</v>
      </c>
    </row>
    <row r="418" spans="1:12" ht="14.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>SUM(L418:L423)</f>
        <v>0</v>
      </c>
    </row>
    <row r="425" spans="1:12" ht="15.75" customHeight="1">
      <c r="A425" s="31">
        <f>A384</f>
        <v>2</v>
      </c>
      <c r="B425" s="32">
        <f>B384</f>
        <v>3</v>
      </c>
      <c r="C425" s="82" t="s">
        <v>4</v>
      </c>
      <c r="D425" s="83"/>
      <c r="E425" s="33"/>
      <c r="F425" s="34">
        <f>F391+F395+F405+F410+F417+F424</f>
        <v>1430</v>
      </c>
      <c r="G425" s="34">
        <f>G391+G395+G405+G410+G417+G424</f>
        <v>52</v>
      </c>
      <c r="H425" s="34">
        <f>H391+H395+H405+H410+H417+H424</f>
        <v>71</v>
      </c>
      <c r="I425" s="34">
        <f>I391+I395+I405+I410+I417+I424</f>
        <v>346</v>
      </c>
      <c r="J425" s="34">
        <f>J391+J395+J405+J410+J417+J424</f>
        <v>1872</v>
      </c>
      <c r="K425" s="35"/>
      <c r="L425" s="34">
        <f>L391+L395+L405+L410+L417+L424</f>
        <v>113.48999999999998</v>
      </c>
    </row>
    <row r="426" spans="1:12" ht="14.5">
      <c r="A426" s="22">
        <v>2</v>
      </c>
      <c r="B426" s="23">
        <v>4</v>
      </c>
      <c r="C426" s="24" t="s">
        <v>20</v>
      </c>
      <c r="D426" s="5" t="s">
        <v>21</v>
      </c>
      <c r="E426" s="58" t="s">
        <v>68</v>
      </c>
      <c r="F426" s="48">
        <v>180</v>
      </c>
      <c r="G426" s="48">
        <v>7</v>
      </c>
      <c r="H426" s="48">
        <v>12</v>
      </c>
      <c r="I426" s="48">
        <v>27</v>
      </c>
      <c r="J426" s="48">
        <v>296</v>
      </c>
      <c r="K426" s="49">
        <v>195</v>
      </c>
      <c r="L426" s="48">
        <v>17.47</v>
      </c>
    </row>
    <row r="427" spans="1:12" ht="14.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5">
      <c r="A428" s="25"/>
      <c r="B428" s="16"/>
      <c r="C428" s="11"/>
      <c r="D428" s="7" t="s">
        <v>22</v>
      </c>
      <c r="E428" s="59" t="s">
        <v>61</v>
      </c>
      <c r="F428" s="63">
        <v>200</v>
      </c>
      <c r="G428" s="63">
        <v>4</v>
      </c>
      <c r="H428" s="63">
        <v>3</v>
      </c>
      <c r="I428" s="65">
        <v>12</v>
      </c>
      <c r="J428" s="63">
        <v>194</v>
      </c>
      <c r="K428" s="69">
        <v>415</v>
      </c>
      <c r="L428" s="67">
        <v>17.5</v>
      </c>
    </row>
    <row r="429" spans="1:12" ht="14.5">
      <c r="A429" s="25"/>
      <c r="B429" s="16"/>
      <c r="C429" s="11"/>
      <c r="D429" s="7" t="s">
        <v>23</v>
      </c>
      <c r="E429" s="59" t="s">
        <v>48</v>
      </c>
      <c r="F429" s="63">
        <v>40</v>
      </c>
      <c r="G429" s="63">
        <v>3</v>
      </c>
      <c r="H429" s="63">
        <v>0</v>
      </c>
      <c r="I429" s="65">
        <v>13</v>
      </c>
      <c r="J429" s="63">
        <v>70</v>
      </c>
      <c r="K429" s="69">
        <v>18</v>
      </c>
      <c r="L429" s="67">
        <v>3</v>
      </c>
    </row>
    <row r="430" spans="1:12" ht="14.5">
      <c r="A430" s="25"/>
      <c r="B430" s="16"/>
      <c r="C430" s="11"/>
      <c r="D430" s="7" t="s">
        <v>24</v>
      </c>
      <c r="E430" s="59" t="s">
        <v>78</v>
      </c>
      <c r="F430" s="63">
        <v>200</v>
      </c>
      <c r="G430" s="63">
        <v>0</v>
      </c>
      <c r="H430" s="63">
        <v>0</v>
      </c>
      <c r="I430" s="65">
        <v>42</v>
      </c>
      <c r="J430" s="63">
        <v>152</v>
      </c>
      <c r="K430" s="69"/>
      <c r="L430" s="67">
        <v>24</v>
      </c>
    </row>
    <row r="431" spans="1:12" ht="15" thickBot="1">
      <c r="A431" s="25"/>
      <c r="B431" s="16"/>
      <c r="C431" s="11"/>
      <c r="D431" s="6"/>
      <c r="E431" s="60" t="s">
        <v>50</v>
      </c>
      <c r="F431" s="70">
        <v>10</v>
      </c>
      <c r="G431" s="70">
        <v>0</v>
      </c>
      <c r="H431" s="70">
        <v>7</v>
      </c>
      <c r="I431" s="71">
        <v>0</v>
      </c>
      <c r="J431" s="70">
        <v>66</v>
      </c>
      <c r="K431" s="72">
        <v>13</v>
      </c>
      <c r="L431" s="73">
        <v>6.2</v>
      </c>
    </row>
    <row r="432" spans="1:12" ht="14.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5">
      <c r="A433" s="26"/>
      <c r="B433" s="18"/>
      <c r="C433" s="8"/>
      <c r="D433" s="19" t="s">
        <v>39</v>
      </c>
      <c r="E433" s="9"/>
      <c r="F433" s="21">
        <f>SUM(F426:F432)</f>
        <v>630</v>
      </c>
      <c r="G433" s="21">
        <f>SUM(G426:G432)</f>
        <v>14</v>
      </c>
      <c r="H433" s="21">
        <f>SUM(H426:H432)</f>
        <v>22</v>
      </c>
      <c r="I433" s="21">
        <f>SUM(I426:I432)</f>
        <v>94</v>
      </c>
      <c r="J433" s="21">
        <f>SUM(J426:J432)</f>
        <v>778</v>
      </c>
      <c r="K433" s="27"/>
      <c r="L433" s="21">
        <f>SUM(L426:L432)</f>
        <v>68.17</v>
      </c>
    </row>
    <row r="434" spans="1:12" ht="14.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>SUM(L434:L436)</f>
        <v>0</v>
      </c>
    </row>
    <row r="438" spans="1:12" ht="14.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61" t="s">
        <v>115</v>
      </c>
      <c r="F438" s="62">
        <v>60</v>
      </c>
      <c r="G438" s="62">
        <v>0.56000000000000005</v>
      </c>
      <c r="H438" s="62">
        <v>0</v>
      </c>
      <c r="I438" s="64">
        <v>15</v>
      </c>
      <c r="J438" s="62">
        <v>44</v>
      </c>
      <c r="K438" s="68">
        <v>59</v>
      </c>
      <c r="L438" s="66">
        <v>3.9</v>
      </c>
    </row>
    <row r="439" spans="1:12" ht="14.5">
      <c r="A439" s="25"/>
      <c r="B439" s="16"/>
      <c r="C439" s="11"/>
      <c r="D439" s="7" t="s">
        <v>28</v>
      </c>
      <c r="E439" s="59" t="s">
        <v>116</v>
      </c>
      <c r="F439" s="63">
        <v>250</v>
      </c>
      <c r="G439" s="63">
        <v>5</v>
      </c>
      <c r="H439" s="63">
        <v>20</v>
      </c>
      <c r="I439" s="65">
        <v>41</v>
      </c>
      <c r="J439" s="63">
        <v>231</v>
      </c>
      <c r="K439" s="69">
        <v>101</v>
      </c>
      <c r="L439" s="67">
        <v>6.65</v>
      </c>
    </row>
    <row r="440" spans="1:12" ht="14.5">
      <c r="A440" s="25"/>
      <c r="B440" s="16"/>
      <c r="C440" s="11"/>
      <c r="D440" s="7" t="s">
        <v>29</v>
      </c>
      <c r="E440" s="59" t="s">
        <v>94</v>
      </c>
      <c r="F440" s="63">
        <v>100</v>
      </c>
      <c r="G440" s="63">
        <v>12</v>
      </c>
      <c r="H440" s="63">
        <v>20</v>
      </c>
      <c r="I440" s="65">
        <v>26</v>
      </c>
      <c r="J440" s="63">
        <v>278</v>
      </c>
      <c r="K440" s="69">
        <v>278</v>
      </c>
      <c r="L440" s="67">
        <v>19.8</v>
      </c>
    </row>
    <row r="441" spans="1:12" ht="14.5">
      <c r="A441" s="25"/>
      <c r="B441" s="16"/>
      <c r="C441" s="11"/>
      <c r="D441" s="7" t="s">
        <v>30</v>
      </c>
      <c r="E441" s="59" t="s">
        <v>117</v>
      </c>
      <c r="F441" s="63">
        <v>150</v>
      </c>
      <c r="G441" s="63">
        <v>13</v>
      </c>
      <c r="H441" s="63">
        <v>7</v>
      </c>
      <c r="I441" s="65">
        <v>70</v>
      </c>
      <c r="J441" s="63">
        <v>281</v>
      </c>
      <c r="K441" s="69">
        <v>302</v>
      </c>
      <c r="L441" s="67">
        <v>12.93</v>
      </c>
    </row>
    <row r="442" spans="1:12" ht="14.5">
      <c r="A442" s="25"/>
      <c r="B442" s="16"/>
      <c r="C442" s="11"/>
      <c r="D442" s="7" t="s">
        <v>31</v>
      </c>
      <c r="E442" s="59" t="s">
        <v>118</v>
      </c>
      <c r="F442" s="63">
        <v>200</v>
      </c>
      <c r="G442" s="63">
        <v>1</v>
      </c>
      <c r="H442" s="63">
        <v>0</v>
      </c>
      <c r="I442" s="65">
        <v>34</v>
      </c>
      <c r="J442" s="63">
        <v>136</v>
      </c>
      <c r="K442" s="69">
        <v>357</v>
      </c>
      <c r="L442" s="67">
        <v>5.9</v>
      </c>
    </row>
    <row r="443" spans="1:12" ht="14.5">
      <c r="A443" s="25"/>
      <c r="B443" s="16"/>
      <c r="C443" s="11"/>
      <c r="D443" s="7" t="s">
        <v>32</v>
      </c>
      <c r="E443" s="59" t="s">
        <v>57</v>
      </c>
      <c r="F443" s="63">
        <v>40</v>
      </c>
      <c r="G443" s="63">
        <v>3</v>
      </c>
      <c r="H443" s="63">
        <v>0</v>
      </c>
      <c r="I443" s="65">
        <v>13</v>
      </c>
      <c r="J443" s="63">
        <v>70</v>
      </c>
      <c r="K443" s="69" t="s">
        <v>59</v>
      </c>
      <c r="L443" s="67">
        <v>2.8</v>
      </c>
    </row>
    <row r="444" spans="1:12" ht="14.5">
      <c r="A444" s="25"/>
      <c r="B444" s="16"/>
      <c r="C444" s="11"/>
      <c r="D444" s="7" t="s">
        <v>33</v>
      </c>
      <c r="E444" s="59" t="s">
        <v>58</v>
      </c>
      <c r="F444" s="63">
        <v>40</v>
      </c>
      <c r="G444" s="63">
        <v>2</v>
      </c>
      <c r="H444" s="63">
        <v>0</v>
      </c>
      <c r="I444" s="65">
        <v>10</v>
      </c>
      <c r="J444" s="63">
        <v>52</v>
      </c>
      <c r="K444" s="69" t="s">
        <v>59</v>
      </c>
      <c r="L444" s="67">
        <v>2.4</v>
      </c>
    </row>
    <row r="445" spans="1:12" ht="14.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5">
      <c r="A447" s="26"/>
      <c r="B447" s="18"/>
      <c r="C447" s="8"/>
      <c r="D447" s="19" t="s">
        <v>39</v>
      </c>
      <c r="E447" s="9"/>
      <c r="F447" s="21">
        <f>SUM(F438:F446)</f>
        <v>840</v>
      </c>
      <c r="G447" s="21">
        <f>SUM(G438:G446)</f>
        <v>36.56</v>
      </c>
      <c r="H447" s="21">
        <f>SUM(H438:H446)</f>
        <v>47</v>
      </c>
      <c r="I447" s="21">
        <f>SUM(I438:I446)</f>
        <v>209</v>
      </c>
      <c r="J447" s="21">
        <f>SUM(J438:J446)</f>
        <v>1092</v>
      </c>
      <c r="K447" s="27"/>
      <c r="L447" s="78">
        <f>SUM(L438:L446)</f>
        <v>54.379999999999995</v>
      </c>
    </row>
    <row r="448" spans="1:12" ht="14.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f>SUM(L448:L451)</f>
        <v>0</v>
      </c>
    </row>
    <row r="453" spans="1:12" ht="14.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>SUM(L453:L458)</f>
        <v>0</v>
      </c>
    </row>
    <row r="460" spans="1:12" ht="14.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>SUM(L460:L465)</f>
        <v>0</v>
      </c>
    </row>
    <row r="467" spans="1:12" ht="15.75" customHeight="1">
      <c r="A467" s="31">
        <f>A426</f>
        <v>2</v>
      </c>
      <c r="B467" s="32">
        <f>B426</f>
        <v>4</v>
      </c>
      <c r="C467" s="82" t="s">
        <v>4</v>
      </c>
      <c r="D467" s="83"/>
      <c r="E467" s="33"/>
      <c r="F467" s="34">
        <f>F433+F437+F447+F452+F459+F466</f>
        <v>1470</v>
      </c>
      <c r="G467" s="34">
        <f>G433+G437+G447+G452+G459+G466</f>
        <v>50.56</v>
      </c>
      <c r="H467" s="34">
        <f>H433+H437+H447+H452+H459+H466</f>
        <v>69</v>
      </c>
      <c r="I467" s="34">
        <f>I433+I437+I447+I452+I459+I466</f>
        <v>303</v>
      </c>
      <c r="J467" s="34">
        <f>J433+J437+J447+J452+J459+J466</f>
        <v>1870</v>
      </c>
      <c r="K467" s="35"/>
      <c r="L467" s="34">
        <f>L433+L437+L447+L452+L459+L466</f>
        <v>122.55</v>
      </c>
    </row>
    <row r="468" spans="1:12" ht="14.5">
      <c r="A468" s="22">
        <v>2</v>
      </c>
      <c r="B468" s="23">
        <v>5</v>
      </c>
      <c r="C468" s="24" t="s">
        <v>20</v>
      </c>
      <c r="D468" s="5" t="s">
        <v>21</v>
      </c>
      <c r="E468" s="58" t="s">
        <v>77</v>
      </c>
      <c r="F468" s="48">
        <v>180</v>
      </c>
      <c r="G468" s="48">
        <v>8</v>
      </c>
      <c r="H468" s="48">
        <v>12</v>
      </c>
      <c r="I468" s="48">
        <v>41</v>
      </c>
      <c r="J468" s="48">
        <v>199</v>
      </c>
      <c r="K468" s="49">
        <v>192</v>
      </c>
      <c r="L468" s="48">
        <v>16.09</v>
      </c>
    </row>
    <row r="469" spans="1:12" ht="14.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5">
      <c r="A470" s="25"/>
      <c r="B470" s="16"/>
      <c r="C470" s="11"/>
      <c r="D470" s="7" t="s">
        <v>22</v>
      </c>
      <c r="E470" s="59" t="s">
        <v>119</v>
      </c>
      <c r="F470" s="63">
        <v>200</v>
      </c>
      <c r="G470" s="63">
        <v>4</v>
      </c>
      <c r="H470" s="63">
        <v>4</v>
      </c>
      <c r="I470" s="65">
        <v>20</v>
      </c>
      <c r="J470" s="63">
        <v>243</v>
      </c>
      <c r="K470" s="69">
        <v>418</v>
      </c>
      <c r="L470" s="67">
        <v>13.7</v>
      </c>
    </row>
    <row r="471" spans="1:12" ht="14.5">
      <c r="A471" s="25"/>
      <c r="B471" s="16"/>
      <c r="C471" s="11"/>
      <c r="D471" s="7" t="s">
        <v>23</v>
      </c>
      <c r="E471" s="59" t="s">
        <v>48</v>
      </c>
      <c r="F471" s="63">
        <v>40</v>
      </c>
      <c r="G471" s="63">
        <v>3</v>
      </c>
      <c r="H471" s="63">
        <v>0</v>
      </c>
      <c r="I471" s="65">
        <v>13</v>
      </c>
      <c r="J471" s="63">
        <v>70</v>
      </c>
      <c r="K471" s="69">
        <v>18</v>
      </c>
      <c r="L471" s="67">
        <v>3</v>
      </c>
    </row>
    <row r="472" spans="1:12" ht="14.5">
      <c r="A472" s="25"/>
      <c r="B472" s="16"/>
      <c r="C472" s="11"/>
      <c r="D472" s="7" t="s">
        <v>24</v>
      </c>
      <c r="E472" s="59" t="s">
        <v>78</v>
      </c>
      <c r="F472" s="63">
        <v>200</v>
      </c>
      <c r="G472" s="63">
        <v>1</v>
      </c>
      <c r="H472" s="63">
        <v>0</v>
      </c>
      <c r="I472" s="65">
        <v>42</v>
      </c>
      <c r="J472" s="63">
        <v>160</v>
      </c>
      <c r="K472" s="69"/>
      <c r="L472" s="67">
        <v>28</v>
      </c>
    </row>
    <row r="473" spans="1:12" ht="15" thickBot="1">
      <c r="A473" s="25"/>
      <c r="B473" s="16"/>
      <c r="C473" s="11"/>
      <c r="D473" s="6"/>
      <c r="E473" s="60" t="s">
        <v>50</v>
      </c>
      <c r="F473" s="70">
        <v>10</v>
      </c>
      <c r="G473" s="70">
        <v>0</v>
      </c>
      <c r="H473" s="70">
        <v>7</v>
      </c>
      <c r="I473" s="71">
        <v>0</v>
      </c>
      <c r="J473" s="70">
        <v>66</v>
      </c>
      <c r="K473" s="72">
        <v>13</v>
      </c>
      <c r="L473" s="73">
        <v>6.2</v>
      </c>
    </row>
    <row r="474" spans="1:12" ht="14.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5">
      <c r="A475" s="26"/>
      <c r="B475" s="18"/>
      <c r="C475" s="8"/>
      <c r="D475" s="19" t="s">
        <v>39</v>
      </c>
      <c r="E475" s="9"/>
      <c r="F475" s="21">
        <f>SUM(F468:F474)</f>
        <v>630</v>
      </c>
      <c r="G475" s="21">
        <f>SUM(G468:G474)</f>
        <v>16</v>
      </c>
      <c r="H475" s="21">
        <f>SUM(H468:H474)</f>
        <v>23</v>
      </c>
      <c r="I475" s="21">
        <f>SUM(I468:I474)</f>
        <v>116</v>
      </c>
      <c r="J475" s="21">
        <f>SUM(J468:J474)</f>
        <v>738</v>
      </c>
      <c r="K475" s="27"/>
      <c r="L475" s="21">
        <f>SUM(L468:L474)</f>
        <v>66.989999999999995</v>
      </c>
    </row>
    <row r="476" spans="1:12" ht="14.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>SUM(L476:L478)</f>
        <v>0</v>
      </c>
    </row>
    <row r="480" spans="1:12" ht="14.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61" t="s">
        <v>120</v>
      </c>
      <c r="F480" s="62">
        <v>60</v>
      </c>
      <c r="G480" s="62">
        <v>0.56000000000000005</v>
      </c>
      <c r="H480" s="62">
        <v>0</v>
      </c>
      <c r="I480" s="64">
        <v>5</v>
      </c>
      <c r="J480" s="62">
        <v>56</v>
      </c>
      <c r="K480" s="68">
        <v>71</v>
      </c>
      <c r="L480" s="66">
        <v>13</v>
      </c>
    </row>
    <row r="481" spans="1:12" ht="14.5">
      <c r="A481" s="25"/>
      <c r="B481" s="16"/>
      <c r="C481" s="11"/>
      <c r="D481" s="7" t="s">
        <v>28</v>
      </c>
      <c r="E481" s="59" t="s">
        <v>80</v>
      </c>
      <c r="F481" s="63">
        <v>250</v>
      </c>
      <c r="G481" s="63">
        <v>1</v>
      </c>
      <c r="H481" s="63">
        <v>18</v>
      </c>
      <c r="I481" s="65">
        <v>36</v>
      </c>
      <c r="J481" s="63">
        <v>361</v>
      </c>
      <c r="K481" s="69">
        <v>88</v>
      </c>
      <c r="L481" s="67">
        <v>12.05</v>
      </c>
    </row>
    <row r="482" spans="1:12" ht="14.5">
      <c r="A482" s="25"/>
      <c r="B482" s="16"/>
      <c r="C482" s="11"/>
      <c r="D482" s="7" t="s">
        <v>29</v>
      </c>
      <c r="E482" s="59" t="s">
        <v>121</v>
      </c>
      <c r="F482" s="63">
        <v>200</v>
      </c>
      <c r="G482" s="63">
        <v>20</v>
      </c>
      <c r="H482" s="63">
        <v>31</v>
      </c>
      <c r="I482" s="65">
        <v>96</v>
      </c>
      <c r="J482" s="63">
        <v>382</v>
      </c>
      <c r="K482" s="69">
        <v>268</v>
      </c>
      <c r="L482" s="67">
        <v>21.725000000000001</v>
      </c>
    </row>
    <row r="483" spans="1:12" ht="14.5">
      <c r="A483" s="25"/>
      <c r="B483" s="16"/>
      <c r="C483" s="11"/>
      <c r="D483" s="7" t="s">
        <v>30</v>
      </c>
      <c r="E483" s="59"/>
      <c r="F483" s="63"/>
      <c r="G483" s="63"/>
      <c r="H483" s="63"/>
      <c r="I483" s="65"/>
      <c r="J483" s="63"/>
      <c r="K483" s="69"/>
      <c r="L483" s="67"/>
    </row>
    <row r="484" spans="1:12" ht="14.5">
      <c r="A484" s="25"/>
      <c r="B484" s="16"/>
      <c r="C484" s="11"/>
      <c r="D484" s="7" t="s">
        <v>31</v>
      </c>
      <c r="E484" s="59" t="s">
        <v>122</v>
      </c>
      <c r="F484" s="63">
        <v>200</v>
      </c>
      <c r="G484" s="63">
        <v>0</v>
      </c>
      <c r="H484" s="63">
        <v>0</v>
      </c>
      <c r="I484" s="65">
        <v>35</v>
      </c>
      <c r="J484" s="63">
        <v>130</v>
      </c>
      <c r="K484" s="69">
        <v>357</v>
      </c>
      <c r="L484" s="67">
        <v>5.4</v>
      </c>
    </row>
    <row r="485" spans="1:12" ht="14.5">
      <c r="A485" s="25"/>
      <c r="B485" s="16"/>
      <c r="C485" s="11"/>
      <c r="D485" s="7" t="s">
        <v>32</v>
      </c>
      <c r="E485" s="59" t="s">
        <v>57</v>
      </c>
      <c r="F485" s="63">
        <v>40</v>
      </c>
      <c r="G485" s="63">
        <v>3</v>
      </c>
      <c r="H485" s="63">
        <v>0</v>
      </c>
      <c r="I485" s="65">
        <v>13</v>
      </c>
      <c r="J485" s="63">
        <v>70</v>
      </c>
      <c r="K485" s="69" t="s">
        <v>59</v>
      </c>
      <c r="L485" s="67">
        <v>2.8</v>
      </c>
    </row>
    <row r="486" spans="1:12" ht="14.5">
      <c r="A486" s="25"/>
      <c r="B486" s="16"/>
      <c r="C486" s="11"/>
      <c r="D486" s="7" t="s">
        <v>33</v>
      </c>
      <c r="E486" s="59" t="s">
        <v>58</v>
      </c>
      <c r="F486" s="63">
        <v>30</v>
      </c>
      <c r="G486" s="63">
        <v>2</v>
      </c>
      <c r="H486" s="63">
        <v>0</v>
      </c>
      <c r="I486" s="65">
        <v>10</v>
      </c>
      <c r="J486" s="63">
        <v>52</v>
      </c>
      <c r="K486" s="69" t="s">
        <v>59</v>
      </c>
      <c r="L486" s="67">
        <v>1.8</v>
      </c>
    </row>
    <row r="487" spans="1:12" ht="14.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5">
      <c r="A489" s="26"/>
      <c r="B489" s="18"/>
      <c r="C489" s="8"/>
      <c r="D489" s="19" t="s">
        <v>39</v>
      </c>
      <c r="E489" s="9"/>
      <c r="F489" s="21">
        <f>SUM(F480:F488)</f>
        <v>780</v>
      </c>
      <c r="G489" s="21">
        <f>SUM(G480:G488)</f>
        <v>26.56</v>
      </c>
      <c r="H489" s="21">
        <f>SUM(H480:H488)</f>
        <v>49</v>
      </c>
      <c r="I489" s="21">
        <f>SUM(I480:I488)</f>
        <v>195</v>
      </c>
      <c r="J489" s="21">
        <f>SUM(J480:J488)</f>
        <v>1051</v>
      </c>
      <c r="K489" s="27"/>
      <c r="L489" s="78">
        <f>SUM(L480:L488)</f>
        <v>56.774999999999999</v>
      </c>
    </row>
    <row r="490" spans="1:12" ht="14.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f>SUM(L490:L493)</f>
        <v>0</v>
      </c>
    </row>
    <row r="495" spans="1:12" ht="14.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>SUM(L495:L500)</f>
        <v>0</v>
      </c>
    </row>
    <row r="502" spans="1:12" ht="14.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>SUM(L502:L507)</f>
        <v>0</v>
      </c>
    </row>
    <row r="509" spans="1:12" ht="15.75" customHeight="1">
      <c r="A509" s="31">
        <f>A468</f>
        <v>2</v>
      </c>
      <c r="B509" s="32">
        <f>B468</f>
        <v>5</v>
      </c>
      <c r="C509" s="82" t="s">
        <v>4</v>
      </c>
      <c r="D509" s="83"/>
      <c r="E509" s="33"/>
      <c r="F509" s="34">
        <f>F475+F479+F489+F494+F501+F508</f>
        <v>1410</v>
      </c>
      <c r="G509" s="34">
        <f>G475+G479+G489+G494+G501+G508</f>
        <v>42.56</v>
      </c>
      <c r="H509" s="34">
        <f>H475+H479+H489+H494+H501+H508</f>
        <v>72</v>
      </c>
      <c r="I509" s="34">
        <f>I475+I479+I489+I494+I501+I508</f>
        <v>311</v>
      </c>
      <c r="J509" s="34">
        <f>J475+J479+J489+J494+J501+J508</f>
        <v>1789</v>
      </c>
      <c r="K509" s="35"/>
      <c r="L509" s="34">
        <f>L475+L479+L489+L494+L501+L508</f>
        <v>123.76499999999999</v>
      </c>
    </row>
    <row r="510" spans="1:12" ht="14.5">
      <c r="A510" s="22">
        <v>2</v>
      </c>
      <c r="B510" s="23">
        <v>6</v>
      </c>
      <c r="C510" s="24" t="s">
        <v>20</v>
      </c>
      <c r="D510" s="5" t="s">
        <v>21</v>
      </c>
      <c r="E510" s="58" t="s">
        <v>108</v>
      </c>
      <c r="F510" s="48">
        <v>180</v>
      </c>
      <c r="G510" s="48">
        <v>6</v>
      </c>
      <c r="H510" s="48">
        <v>6</v>
      </c>
      <c r="I510" s="48">
        <v>36</v>
      </c>
      <c r="J510" s="48">
        <v>150</v>
      </c>
      <c r="K510" s="49">
        <v>202</v>
      </c>
      <c r="L510" s="48">
        <v>20.3</v>
      </c>
    </row>
    <row r="511" spans="1:12" ht="14.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5">
      <c r="A512" s="25"/>
      <c r="B512" s="16"/>
      <c r="C512" s="11"/>
      <c r="D512" s="7" t="s">
        <v>22</v>
      </c>
      <c r="E512" s="59" t="s">
        <v>109</v>
      </c>
      <c r="F512" s="63">
        <v>200</v>
      </c>
      <c r="G512" s="63">
        <v>6.56</v>
      </c>
      <c r="H512" s="63">
        <v>6</v>
      </c>
      <c r="I512" s="65">
        <v>126</v>
      </c>
      <c r="J512" s="63">
        <v>119.2</v>
      </c>
      <c r="K512" s="69">
        <v>2</v>
      </c>
      <c r="L512" s="67">
        <v>13.6</v>
      </c>
    </row>
    <row r="513" spans="1:12" ht="14.5">
      <c r="A513" s="25"/>
      <c r="B513" s="16"/>
      <c r="C513" s="11"/>
      <c r="D513" s="7" t="s">
        <v>23</v>
      </c>
      <c r="E513" s="59" t="s">
        <v>123</v>
      </c>
      <c r="F513" s="63">
        <v>50</v>
      </c>
      <c r="G513" s="63">
        <v>4</v>
      </c>
      <c r="H513" s="63">
        <v>4</v>
      </c>
      <c r="I513" s="65">
        <v>27</v>
      </c>
      <c r="J513" s="63">
        <v>153</v>
      </c>
      <c r="K513" s="69"/>
      <c r="L513" s="67">
        <v>5</v>
      </c>
    </row>
    <row r="514" spans="1:12" ht="14.5">
      <c r="A514" s="25"/>
      <c r="B514" s="16"/>
      <c r="C514" s="11"/>
      <c r="D514" s="7" t="s">
        <v>24</v>
      </c>
      <c r="E514" s="59" t="s">
        <v>49</v>
      </c>
      <c r="F514" s="63">
        <v>200</v>
      </c>
      <c r="G514" s="63">
        <v>1</v>
      </c>
      <c r="H514" s="63">
        <v>0</v>
      </c>
      <c r="I514" s="65">
        <v>17</v>
      </c>
      <c r="J514" s="63">
        <v>152</v>
      </c>
      <c r="K514" s="69"/>
      <c r="L514" s="67">
        <v>24</v>
      </c>
    </row>
    <row r="515" spans="1:12" ht="15" thickBot="1">
      <c r="A515" s="25"/>
      <c r="B515" s="16"/>
      <c r="C515" s="11"/>
      <c r="D515" s="6"/>
      <c r="E515" s="60" t="s">
        <v>124</v>
      </c>
      <c r="F515" s="70">
        <v>10</v>
      </c>
      <c r="G515" s="70">
        <v>0</v>
      </c>
      <c r="H515" s="70">
        <v>7</v>
      </c>
      <c r="I515" s="71">
        <v>0</v>
      </c>
      <c r="J515" s="70">
        <v>66</v>
      </c>
      <c r="K515" s="72">
        <v>13</v>
      </c>
      <c r="L515" s="73">
        <v>6.2</v>
      </c>
    </row>
    <row r="516" spans="1:12" ht="14.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5">
      <c r="A517" s="26"/>
      <c r="B517" s="18"/>
      <c r="C517" s="8"/>
      <c r="D517" s="19" t="s">
        <v>39</v>
      </c>
      <c r="E517" s="9"/>
      <c r="F517" s="21">
        <f>SUM(F510:F516)</f>
        <v>640</v>
      </c>
      <c r="G517" s="21">
        <f>SUM(G510:G516)</f>
        <v>17.559999999999999</v>
      </c>
      <c r="H517" s="21">
        <f>SUM(H510:H516)</f>
        <v>23</v>
      </c>
      <c r="I517" s="21">
        <f>SUM(I510:I516)</f>
        <v>206</v>
      </c>
      <c r="J517" s="21">
        <f>SUM(J510:J516)</f>
        <v>640.20000000000005</v>
      </c>
      <c r="K517" s="27"/>
      <c r="L517" s="21">
        <f>SUM(L510:L516)</f>
        <v>69.099999999999994</v>
      </c>
    </row>
    <row r="518" spans="1:12" ht="14.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>SUM(L518:L520)</f>
        <v>0</v>
      </c>
    </row>
    <row r="522" spans="1:12" ht="14.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61" t="s">
        <v>104</v>
      </c>
      <c r="F522" s="62">
        <v>60</v>
      </c>
      <c r="G522" s="62">
        <v>2</v>
      </c>
      <c r="H522" s="62">
        <v>1</v>
      </c>
      <c r="I522" s="64">
        <v>3</v>
      </c>
      <c r="J522" s="62">
        <v>101</v>
      </c>
      <c r="K522" s="68">
        <v>49</v>
      </c>
      <c r="L522" s="66">
        <v>1.78</v>
      </c>
    </row>
    <row r="523" spans="1:12" ht="14.5">
      <c r="A523" s="25"/>
      <c r="B523" s="16"/>
      <c r="C523" s="11"/>
      <c r="D523" s="7" t="s">
        <v>28</v>
      </c>
      <c r="E523" s="59" t="s">
        <v>125</v>
      </c>
      <c r="F523" s="63">
        <v>250</v>
      </c>
      <c r="G523" s="63">
        <v>13</v>
      </c>
      <c r="H523" s="63">
        <v>25</v>
      </c>
      <c r="I523" s="65">
        <v>18</v>
      </c>
      <c r="J523" s="63">
        <v>373</v>
      </c>
      <c r="K523" s="69">
        <v>82</v>
      </c>
      <c r="L523" s="67">
        <v>8.98</v>
      </c>
    </row>
    <row r="524" spans="1:12" ht="14.5">
      <c r="A524" s="25"/>
      <c r="B524" s="16"/>
      <c r="C524" s="11"/>
      <c r="D524" s="7" t="s">
        <v>29</v>
      </c>
      <c r="E524" s="59" t="s">
        <v>126</v>
      </c>
      <c r="F524" s="63">
        <v>100</v>
      </c>
      <c r="G524" s="63">
        <v>14</v>
      </c>
      <c r="H524" s="63">
        <v>3</v>
      </c>
      <c r="I524" s="65">
        <v>5</v>
      </c>
      <c r="J524" s="63">
        <v>264</v>
      </c>
      <c r="K524" s="69">
        <v>401</v>
      </c>
      <c r="L524" s="67">
        <v>15</v>
      </c>
    </row>
    <row r="525" spans="1:12" ht="14.5">
      <c r="A525" s="25"/>
      <c r="B525" s="16"/>
      <c r="C525" s="11"/>
      <c r="D525" s="7" t="s">
        <v>30</v>
      </c>
      <c r="E525" s="59" t="s">
        <v>95</v>
      </c>
      <c r="F525" s="63">
        <v>150</v>
      </c>
      <c r="G525" s="63">
        <v>2</v>
      </c>
      <c r="H525" s="63">
        <v>5</v>
      </c>
      <c r="I525" s="65">
        <v>21</v>
      </c>
      <c r="J525" s="63">
        <v>196</v>
      </c>
      <c r="K525" s="69">
        <v>309</v>
      </c>
      <c r="L525" s="67">
        <v>10.9</v>
      </c>
    </row>
    <row r="526" spans="1:12" ht="14.5">
      <c r="A526" s="25"/>
      <c r="B526" s="16"/>
      <c r="C526" s="11"/>
      <c r="D526" s="7" t="s">
        <v>31</v>
      </c>
      <c r="E526" s="59" t="s">
        <v>107</v>
      </c>
      <c r="F526" s="63">
        <v>200</v>
      </c>
      <c r="G526" s="63">
        <v>1.1599999999999999</v>
      </c>
      <c r="H526" s="63">
        <v>0</v>
      </c>
      <c r="I526" s="65">
        <v>34.26</v>
      </c>
      <c r="J526" s="63">
        <v>146</v>
      </c>
      <c r="K526" s="69">
        <v>349</v>
      </c>
      <c r="L526" s="67">
        <v>5.9</v>
      </c>
    </row>
    <row r="527" spans="1:12" ht="14.5">
      <c r="A527" s="25"/>
      <c r="B527" s="16"/>
      <c r="C527" s="11"/>
      <c r="D527" s="7" t="s">
        <v>32</v>
      </c>
      <c r="E527" s="59" t="s">
        <v>57</v>
      </c>
      <c r="F527" s="63">
        <v>40</v>
      </c>
      <c r="G527" s="63">
        <v>3</v>
      </c>
      <c r="H527" s="63">
        <v>0</v>
      </c>
      <c r="I527" s="65">
        <v>13</v>
      </c>
      <c r="J527" s="63">
        <v>70</v>
      </c>
      <c r="K527" s="69" t="s">
        <v>59</v>
      </c>
      <c r="L527" s="67">
        <v>2.8</v>
      </c>
    </row>
    <row r="528" spans="1:12" ht="14.5">
      <c r="A528" s="25"/>
      <c r="B528" s="16"/>
      <c r="C528" s="11"/>
      <c r="D528" s="7" t="s">
        <v>33</v>
      </c>
      <c r="E528" s="59" t="s">
        <v>58</v>
      </c>
      <c r="F528" s="63">
        <v>40</v>
      </c>
      <c r="G528" s="63">
        <v>2</v>
      </c>
      <c r="H528" s="63">
        <v>0</v>
      </c>
      <c r="I528" s="65">
        <v>10</v>
      </c>
      <c r="J528" s="63">
        <v>52</v>
      </c>
      <c r="K528" s="69" t="s">
        <v>59</v>
      </c>
      <c r="L528" s="67">
        <v>2.4</v>
      </c>
    </row>
    <row r="529" spans="1:12" ht="14.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5">
      <c r="A531" s="26"/>
      <c r="B531" s="18"/>
      <c r="C531" s="8"/>
      <c r="D531" s="19" t="s">
        <v>39</v>
      </c>
      <c r="E531" s="9"/>
      <c r="F531" s="21">
        <f>SUM(F522:F530)</f>
        <v>840</v>
      </c>
      <c r="G531" s="21">
        <f>SUM(G522:G530)</f>
        <v>37.159999999999997</v>
      </c>
      <c r="H531" s="21">
        <f>SUM(H522:H530)</f>
        <v>34</v>
      </c>
      <c r="I531" s="21">
        <f>SUM(I522:I530)</f>
        <v>104.25999999999999</v>
      </c>
      <c r="J531" s="21">
        <f>SUM(J522:J530)</f>
        <v>1202</v>
      </c>
      <c r="K531" s="27"/>
      <c r="L531" s="78">
        <f>SUM(L522:L530)</f>
        <v>47.759999999999991</v>
      </c>
    </row>
    <row r="532" spans="1:12" ht="14.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>SUM(L532:L535)</f>
        <v>0</v>
      </c>
    </row>
    <row r="537" spans="1:12" ht="14.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>SUM(L537:L542)</f>
        <v>0</v>
      </c>
    </row>
    <row r="544" spans="1:12" ht="14.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>SUM(L544:L549)</f>
        <v>0</v>
      </c>
    </row>
    <row r="551" spans="1:12" ht="15.75" customHeight="1">
      <c r="A551" s="31">
        <f>A510</f>
        <v>2</v>
      </c>
      <c r="B551" s="32">
        <f>B510</f>
        <v>6</v>
      </c>
      <c r="C551" s="82" t="s">
        <v>4</v>
      </c>
      <c r="D551" s="83"/>
      <c r="E551" s="33"/>
      <c r="F551" s="34">
        <f>F517+F521+F531+F536+F543+F550</f>
        <v>1480</v>
      </c>
      <c r="G551" s="34">
        <f>G517+G521+G531+G536+G543+G550</f>
        <v>54.72</v>
      </c>
      <c r="H551" s="34">
        <f>H517+H521+H531+H536+H543+H550</f>
        <v>57</v>
      </c>
      <c r="I551" s="34">
        <f>I517+I521+I531+I536+I543+I550</f>
        <v>310.26</v>
      </c>
      <c r="J551" s="34">
        <f>J517+J521+J531+J536+J543+J550</f>
        <v>1842.2</v>
      </c>
      <c r="K551" s="35"/>
      <c r="L551" s="34">
        <f>L517+L521+L531+L536+L543+L550</f>
        <v>116.85999999999999</v>
      </c>
    </row>
    <row r="552" spans="1:12" ht="14.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4.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>SUM(L560:L562)</f>
        <v>0</v>
      </c>
    </row>
    <row r="564" spans="1:12" ht="14.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>SUM(L564:L572)</f>
        <v>0</v>
      </c>
    </row>
    <row r="574" spans="1:12" ht="14.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>SUM(L574:L577)</f>
        <v>0</v>
      </c>
    </row>
    <row r="579" spans="1:12" ht="14.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>SUM(L579:L584)</f>
        <v>0</v>
      </c>
    </row>
    <row r="586" spans="1:12" ht="14.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>SUM(L586:L591)</f>
        <v>0</v>
      </c>
    </row>
    <row r="593" spans="1:12" ht="14.5">
      <c r="A593" s="37">
        <f>A552</f>
        <v>2</v>
      </c>
      <c r="B593" s="38">
        <f>B552</f>
        <v>7</v>
      </c>
      <c r="C593" s="79" t="s">
        <v>4</v>
      </c>
      <c r="D593" s="80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>L559+L563+L573+L578+L585+L592</f>
        <v>0</v>
      </c>
    </row>
    <row r="594" spans="1:12" ht="13">
      <c r="A594" s="29"/>
      <c r="B594" s="30"/>
      <c r="C594" s="81" t="s">
        <v>5</v>
      </c>
      <c r="D594" s="81"/>
      <c r="E594" s="8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1449.1666666666667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85.586666666666659</v>
      </c>
      <c r="H594" s="42">
        <f t="shared" si="0"/>
        <v>73.338333333333324</v>
      </c>
      <c r="I594" s="42">
        <f t="shared" si="0"/>
        <v>306.71499999999997</v>
      </c>
      <c r="J594" s="42">
        <f t="shared" si="0"/>
        <v>1920.8999999999999</v>
      </c>
      <c r="K594" s="42"/>
      <c r="L594" s="42">
        <f t="shared" si="0"/>
        <v>121.82624999999997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2024-01-31T16:36:45Z</dcterms:modified>
</cp:coreProperties>
</file>